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50" documentId="120_S{2AC9BD13-BADA-5192-A53E-5A8FF88502F6}" xr6:coauthVersionLast="47" xr6:coauthVersionMax="47" xr10:uidLastSave="{21A20151-2A71-495A-8275-9F2CD0B5B1A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<sst xmlns="http://schemas.openxmlformats.org/spreadsheetml/2006/main" count="181603" uniqueCount="39215">
  <si>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</si>
  <si>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</si>
  <si>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</si>
  <si>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</si>
  <si>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</si>
  <si>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</si>
  <si>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</si>
  <si>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</si>
  <si>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</si>
  <si>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</si>
  <si>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</si>
  <si>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</si>
  <si>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</si>
  <si>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</si>
  <si>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</si>
  <si>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</si>
  <si>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</si>
  <si>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</si>
  <si>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</si>
  <si>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</si>
  <si>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</si>
  <si>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</si>
  <si>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</si>
  <si>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</si>
  <si>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</si>
  <si>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</si>
  <si>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</si>
  <si>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</si>
  <si>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</si>
  <si>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</si>
  <si>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</si>
  <si>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</si>
  <si>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</si>
  <si>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</si>
  <si>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</si>
  <si>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</si>
  <si>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</si>
  <si>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</si>
  <si>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</si>
  <si>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</si>
  <si>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</si>
  <si>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</si>
  <si>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</si>
  <si>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</si>
  <si>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</si>
  <si>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</si>
  <si>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</si>
  <si>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</si>
  <si>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</si>
  <si>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</si>
  <si>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</si>
  <si>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</si>
  <si>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</si>
  <si>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</si>
  <si>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</si>
  <si>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</si>
  <si>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</si>
  <si>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</si>
  <si>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</si>
  <si>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</si>
  <si>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</si>
  <si>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</si>
  <si>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</si>
  <si>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</si>
  <si>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</si>
  <si>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</si>
  <si>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</si>
  <si>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</si>
  <si>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</si>
  <si>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</si>
  <si>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</si>
  <si>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</si>
  <si>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</si>
  <si>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</si>
  <si>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</si>
  <si>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</si>
  <si>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</si>
  <si>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</si>
  <si>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</si>
  <si>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</si>
  <si>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</si>
  <si>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</si>
  <si>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</si>
  <si>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</si>
  <si>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</si>
  <si>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</si>
  <si>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</si>
  <si>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</si>
  <si>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</si>
  <si>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</si>
  <si>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</si>
  <si>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</si>
  <si>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</si>
  <si>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</si>
  <si>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</si>
  <si>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</si>
  <si>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</si>
  <si>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</si>
  <si>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</si>
  <si>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</si>
  <si>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</si>
  <si>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</si>
  <si>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</si>
  <si>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</si>
  <si>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</si>
  <si>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</si>
  <si>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</si>
  <si>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</si>
  <si>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</si>
  <si>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</si>
  <si>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</si>
  <si>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</si>
  <si>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</si>
  <si>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</si>
  <si>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</si>
  <si>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</si>
  <si>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</si>
  <si>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</si>
  <si>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</si>
  <si>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</si>
  <si>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</si>
  <si>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</si>
  <si>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</si>
  <si>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</si>
  <si>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</si>
  <si>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</si>
  <si>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</si>
  <si>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</si>
  <si>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</si>
  <si>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</si>
  <si>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</si>
  <si>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</si>
  <si>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</si>
  <si>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</si>
  <si>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</si>
  <si>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</si>
  <si>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</si>
  <si>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</si>
  <si>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</si>
  <si>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</si>
  <si>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</si>
  <si>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</si>
  <si>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</si>
  <si>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</si>
  <si>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</si>
  <si>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</si>
  <si>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</si>
  <si>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</si>
  <si>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</si>
  <si>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</si>
  <si>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</si>
  <si>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</si>
  <si>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</si>
  <si>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</si>
  <si>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</si>
  <si>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</si>
  <si>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</si>
  <si>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</si>
  <si>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</si>
  <si>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</si>
  <si>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</si>
  <si>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</si>
  <si>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</si>
  <si>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</si>
  <si>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</si>
  <si>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</si>
  <si>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</si>
  <si>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</si>
  <si>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</si>
  <si>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</si>
  <si>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</si>
  <si>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</si>
  <si>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</si>
  <si>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</si>
  <si>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</si>
  <si>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</si>
  <si>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</si>
  <si>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</si>
  <si>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</si>
  <si>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</si>
  <si>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</si>
  <si>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</si>
  <si>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</si>
  <si>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</si>
  <si>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</si>
  <si>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</si>
  <si>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</si>
  <si>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</si>
  <si>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</si>
  <si>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</si>
  <si>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</si>
  <si>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</si>
  <si>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</si>
  <si>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</si>
  <si>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</si>
  <si>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</si>
  <si>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</si>
  <si>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</si>
  <si>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</si>
  <si>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</si>
  <si>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</si>
  <si>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</si>
  <si>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</si>
  <si>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</si>
  <si>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</si>
  <si>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</si>
  <si>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</si>
  <si>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</si>
  <si>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</si>
  <si>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</si>
  <si>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</si>
  <si>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</si>
  <si>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</si>
  <si>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</si>
  <si>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</si>
  <si>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</si>
  <si>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</si>
  <si>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</si>
  <si>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</si>
  <si>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</si>
  <si>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</si>
  <si>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</si>
  <si>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</si>
  <si>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</si>
  <si>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</si>
  <si>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</si>
  <si>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</si>
  <si>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</si>
  <si>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</si>
  <si>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</si>
  <si>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</si>
  <si>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</si>
  <si>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</si>
  <si>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</si>
  <si>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</si>
  <si>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</si>
  <si>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</si>
  <si>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</si>
  <si>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</si>
  <si>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</si>
  <si>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</si>
  <si>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</si>
  <si>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</si>
  <si>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</si>
  <si>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</si>
  <si>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</si>
  <si>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</si>
  <si>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</si>
  <si>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</si>
  <si>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</si>
  <si>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</si>
  <si>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</si>
  <si>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</si>
  <si>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</si>
  <si>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</si>
  <si>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</si>
  <si>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</si>
  <si>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</si>
  <si>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</si>
  <si>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</si>
  <si>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</si>
  <si>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</si>
  <si>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</si>
  <si>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</si>
  <si>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</si>
  <si>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</si>
  <si>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</si>
  <si>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</si>
  <si>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</si>
  <si>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</si>
  <si>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</si>
  <si>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</si>
  <si>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</si>
  <si>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</si>
  <si>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</si>
  <si>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</si>
  <si>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</si>
  <si>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</si>
  <si>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</si>
  <si>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</si>
  <si>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</si>
  <si>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</si>
  <si>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</si>
  <si>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</si>
  <si>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</si>
  <si>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</si>
  <si>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</si>
  <si>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</si>
  <si>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</si>
  <si>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</si>
  <si>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</si>
  <si>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</si>
  <si>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</si>
  <si>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</si>
  <si>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</si>
  <si>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</si>
  <si>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</si>
  <si>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</si>
  <si>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</si>
  <si>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</si>
  <si>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</si>
  <si>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</si>
  <si>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</si>
  <si>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</si>
  <si>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</si>
  <si>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</si>
  <si>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</si>
  <si>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</si>
  <si>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</si>
  <si>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</si>
  <si>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</si>
  <si>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</si>
  <si>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</si>
  <si>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</si>
  <si>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</si>
  <si>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</si>
  <si>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</si>
  <si>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</si>
  <si>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</si>
  <si>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</si>
  <si>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</si>
  <si>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</si>
  <si>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</si>
  <si>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</si>
  <si>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</si>
  <si>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</si>
  <si>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</si>
  <si>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</si>
  <si>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</si>
  <si>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</si>
  <si>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</si>
  <si>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</si>
  <si>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</si>
  <si>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</si>
  <si>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</si>
  <si>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</si>
  <si>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</si>
  <si>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</si>
  <si>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</si>
  <si>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</si>
  <si>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</si>
  <si>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</si>
  <si>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</si>
  <si>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</si>
  <si>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</si>
  <si>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</si>
  <si>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</si>
  <si>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</si>
  <si>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</si>
  <si>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</si>
  <si>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</si>
  <si>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</si>
  <si>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</si>
  <si>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</si>
  <si>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</si>
  <si>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</si>
  <si>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</si>
  <si>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</si>
  <si>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</si>
  <si>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</si>
  <si>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</si>
  <si>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</si>
  <si>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</si>
  <si>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</si>
  <si>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</si>
  <si>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</si>
  <si>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</si>
  <si>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</si>
  <si>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</si>
  <si>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</si>
  <si>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</si>
  <si>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</si>
  <si>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</si>
  <si>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</si>
  <si>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</si>
  <si>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</si>
  <si>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</si>
  <si>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</si>
  <si>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</si>
  <si>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</si>
  <si>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</si>
  <si>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</si>
  <si>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</si>
  <si>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</si>
  <si>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</si>
  <si>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</si>
  <si>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</si>
  <si>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</si>
  <si>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</si>
  <si>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</si>
  <si>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</si>
  <si>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</si>
  <si>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</si>
  <si>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</si>
  <si>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</si>
  <si>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</si>
  <si>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</si>
  <si>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</si>
  <si>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</si>
  <si>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</si>
  <si>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</si>
  <si>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</si>
  <si>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</si>
  <si>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</si>
  <si>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</si>
  <si>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</si>
  <si>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</si>
  <si>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</si>
  <si>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</si>
  <si>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</si>
  <si>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</si>
  <si>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</si>
  <si>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</si>
  <si>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</si>
  <si>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</si>
  <si>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</si>
  <si>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</si>
  <si>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</si>
  <si>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</si>
  <si>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</si>
  <si>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</si>
  <si>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</si>
  <si>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</si>
  <si>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</si>
  <si>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</si>
  <si>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</si>
  <si>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</si>
  <si>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</si>
  <si>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</si>
  <si>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</si>
  <si>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</si>
  <si>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</si>
  <si>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</si>
  <si>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</si>
  <si>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</si>
  <si>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</si>
  <si>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</si>
  <si>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</si>
  <si>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</si>
  <si>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</si>
  <si>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</si>
  <si>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</si>
  <si>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</si>
  <si>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</si>
  <si>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</si>
  <si>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</si>
  <si>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</si>
  <si>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</si>
  <si>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</si>
  <si>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</si>
  <si>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</si>
  <si>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</si>
  <si>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</si>
  <si>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</si>
  <si>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</si>
  <si>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</si>
  <si>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</si>
  <si>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</si>
  <si>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</si>
  <si>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</si>
  <si>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</si>
  <si>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</si>
  <si>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</si>
  <si>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</si>
  <si>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</si>
  <si>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</si>
  <si>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</si>
  <si>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</si>
  <si>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</si>
  <si>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</si>
  <si>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</si>
  <si>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</si>
  <si>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</si>
  <si>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</si>
  <si>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</si>
  <si>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</si>
  <si>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</si>
  <si>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</si>
  <si>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</si>
  <si>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</si>
  <si>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</si>
  <si>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</si>
  <si>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</si>
  <si>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</si>
  <si>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</si>
  <si>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</si>
  <si>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</si>
  <si>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</si>
  <si>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</si>
  <si>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</si>
  <si>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</si>
  <si>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</si>
  <si>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</si>
  <si>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</si>
  <si>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</si>
  <si>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</si>
  <si>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</si>
  <si>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</si>
  <si>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</si>
  <si>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</si>
  <si>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</si>
  <si>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</si>
  <si>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</si>
  <si>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</si>
  <si>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</si>
  <si>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</si>
  <si>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</si>
  <si>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</si>
  <si>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</si>
  <si>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</si>
  <si>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</si>
  <si>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</si>
  <si>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</si>
  <si>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</si>
  <si>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</si>
  <si>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</si>
  <si>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</si>
  <si>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</si>
  <si>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</si>
  <si>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</si>
  <si>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</si>
  <si>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</si>
  <si>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</si>
  <si>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</si>
  <si>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</si>
  <si>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</si>
  <si>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</si>
  <si>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</si>
  <si>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</si>
  <si>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</si>
  <si>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</si>
  <si>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</si>
  <si>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</si>
  <si>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</si>
  <si>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</si>
  <si>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</si>
  <si>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</si>
  <si>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</si>
  <si>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</si>
  <si>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</si>
  <si>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</si>
  <si>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</si>
  <si>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</si>
  <si>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</si>
  <si>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</si>
  <si>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</si>
  <si>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</si>
  <si>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</si>
  <si>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</si>
  <si>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</si>
  <si>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</si>
  <si>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</si>
  <si>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</si>
  <si>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</si>
  <si>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</si>
  <si>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</si>
  <si>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</si>
  <si>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</si>
  <si>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</si>
  <si>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</si>
  <si>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</si>
  <si>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</si>
  <si>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</si>
  <si>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</si>
  <si>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</si>
  <si>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</si>
  <si>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</si>
  <si>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</si>
  <si>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</si>
  <si>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</si>
  <si>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</si>
  <si>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</si>
  <si>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</si>
  <si>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</si>
  <si>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</si>
  <si>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</si>
  <si>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</si>
  <si>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</si>
  <si>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</si>
  <si>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</si>
  <si>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</si>
  <si>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</si>
  <si>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</si>
  <si>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</si>
  <si>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</si>
  <si>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</si>
  <si>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</si>
  <si>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</si>
  <si>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</si>
  <si>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</si>
  <si>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</si>
  <si>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</si>
  <si>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</si>
  <si>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</si>
  <si>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</si>
  <si>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</si>
  <si>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</si>
  <si>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</si>
  <si>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</si>
  <si>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</si>
  <si>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</si>
  <si>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</si>
  <si>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</si>
  <si>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</si>
  <si>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</si>
  <si>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</si>
  <si>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</si>
  <si>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</si>
  <si>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</si>
  <si>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</si>
  <si>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</si>
  <si>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</si>
  <si>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</si>
  <si>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</si>
  <si>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</si>
  <si>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</si>
  <si>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</si>
  <si>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</si>
  <si>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</si>
  <si>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</si>
  <si>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</si>
  <si>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</si>
  <si>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</si>
  <si>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</si>
  <si>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</si>
  <si>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</si>
  <si>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</si>
  <si>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</si>
  <si>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</si>
  <si>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</si>
  <si>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</si>
  <si>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</si>
  <si>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</si>
  <si>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</si>
  <si>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</si>
  <si>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</si>
  <si>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</si>
  <si>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</si>
  <si>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</si>
  <si>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</si>
  <si>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</si>
  <si>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</si>
  <si>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</si>
  <si>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</si>
  <si>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</si>
  <si>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</si>
  <si>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</si>
  <si>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</si>
  <si>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</si>
  <si>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</si>
  <si>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</si>
  <si>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</si>
  <si>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</si>
  <si>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</si>
  <si>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</si>
  <si>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</si>
  <si>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</si>
  <si>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</si>
  <si>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</si>
  <si>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</si>
  <si>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</si>
  <si>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</si>
  <si>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</si>
  <si>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</si>
  <si>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</si>
  <si>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</si>
  <si>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</si>
  <si>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</si>
  <si>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</si>
  <si>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</si>
  <si>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</si>
  <si>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</si>
  <si>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</si>
  <si>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</si>
  <si>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</si>
  <si>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</si>
  <si>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</si>
  <si>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</si>
  <si>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</si>
  <si>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</si>
  <si>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</si>
  <si>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</si>
  <si>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</si>
  <si>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</si>
  <si>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</si>
  <si>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</si>
  <si>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</si>
  <si>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</si>
  <si>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</si>
  <si>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</si>
  <si>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</si>
  <si>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</si>
  <si>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</si>
  <si>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</si>
  <si>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</si>
  <si>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</si>
  <si>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</si>
  <si>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</si>
  <si>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</si>
  <si>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</si>
  <si>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</si>
  <si>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</si>
  <si>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</si>
  <si>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</si>
  <si>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</si>
  <si>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</si>
  <si>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</si>
  <si>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</si>
  <si>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</si>
  <si>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</si>
  <si>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</si>
  <si>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</si>
  <si>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</si>
  <si>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</si>
  <si>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</si>
  <si>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</si>
  <si>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</si>
  <si>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</si>
  <si>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</si>
  <si>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</si>
  <si>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</si>
  <si>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</si>
  <si>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</si>
  <si>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</si>
  <si>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</si>
  <si>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</si>
  <si>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</si>
  <si>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</si>
  <si>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</si>
  <si>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</si>
  <si>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</si>
  <si>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</si>
  <si>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</si>
  <si>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</si>
  <si>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</si>
  <si>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</si>
  <si>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</si>
  <si>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</si>
  <si>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</si>
  <si>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</si>
  <si>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</si>
  <si>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</si>
  <si>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</si>
  <si>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</si>
  <si>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</si>
  <si>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</si>
  <si>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</si>
  <si>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</si>
  <si>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</si>
  <si>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</si>
  <si>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</si>
  <si>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</si>
  <si>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</si>
  <si>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</si>
  <si>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</si>
  <si>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</si>
  <si>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</si>
  <si>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</si>
  <si>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</si>
  <si>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</si>
  <si>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</si>
  <si>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</si>
  <si>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</si>
  <si>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</si>
  <si>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</si>
  <si>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</si>
  <si>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</si>
  <si>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</si>
  <si>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</si>
  <si>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</si>
  <si>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</si>
  <si>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</si>
  <si>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</si>
  <si>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</si>
  <si>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</si>
  <si>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</si>
  <si>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</si>
  <si>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</si>
  <si>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</si>
  <si>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</si>
  <si>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</si>
  <si>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</si>
  <si>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</si>
  <si>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</si>
  <si>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</si>
  <si>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</si>
  <si>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</si>
  <si>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</si>
  <si>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</si>
  <si>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</si>
  <si>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</si>
  <si>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</si>
  <si>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</si>
  <si>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</si>
  <si>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</si>
  <si>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</si>
  <si>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</si>
  <si>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</si>
  <si>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</si>
  <si>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</si>
  <si>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</si>
  <si>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</si>
  <si>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</si>
  <si>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</si>
  <si>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</si>
  <si>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</si>
  <si>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</si>
  <si>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</si>
  <si>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</si>
  <si>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</si>
  <si>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</si>
  <si>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</si>
  <si>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</si>
  <si>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</si>
  <si>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</si>
  <si>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</si>
  <si>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</si>
  <si>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</si>
  <si>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</si>
  <si>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</si>
  <si>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</si>
  <si>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</si>
  <si>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</si>
  <si>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</si>
  <si>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</si>
  <si>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</si>
  <si>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</si>
  <si>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</si>
  <si>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</si>
  <si>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</si>
  <si>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</si>
  <si>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</si>
  <si>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</si>
  <si>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</si>
  <si>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</si>
  <si>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</si>
  <si>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</si>
  <si>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</si>
  <si>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</si>
  <si>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</si>
  <si>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</si>
  <si>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</si>
  <si>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</si>
  <si>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</si>
  <si>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</si>
  <si>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</si>
  <si>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</si>
  <si>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</si>
  <si>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</si>
  <si>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</si>
  <si>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</si>
  <si>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</si>
  <si>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</si>
  <si>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</si>
  <si>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</si>
  <si>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</si>
  <si>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</si>
  <si>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</si>
  <si>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</si>
  <si>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</si>
  <si>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</si>
  <si>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</si>
  <si>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</si>
  <si>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</si>
  <si>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</si>
  <si>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</si>
  <si>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</si>
  <si>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</si>
  <si>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</si>
  <si>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</si>
  <si>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</si>
  <si>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</si>
  <si>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</si>
  <si>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</si>
  <si>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</si>
  <si>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</si>
  <si>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</si>
  <si>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</si>
  <si>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</si>
  <si>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</si>
  <si>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</si>
  <si>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</si>
  <si>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</si>
  <si>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</si>
  <si>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</si>
  <si>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</si>
  <si>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</si>
  <si>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</si>
  <si>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</si>
  <si>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</si>
  <si>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</si>
  <si>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</si>
  <si>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</si>
  <si>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</si>
  <si>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</si>
  <si>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</si>
  <si>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</si>
  <si>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</si>
  <si>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</si>
  <si>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</si>
  <si>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</si>
  <si>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</si>
  <si>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</si>
  <si>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</si>
  <si>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</si>
  <si>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</si>
  <si>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</si>
  <si>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</si>
  <si>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</si>
  <si>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</si>
  <si>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</si>
  <si>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</si>
  <si>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</si>
  <si>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</si>
  <si>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</si>
  <si>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</si>
  <si>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</si>
  <si>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</si>
  <si>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</si>
  <si>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</si>
  <si>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</si>
  <si>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</si>
  <si>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</si>
  <si>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</si>
  <si>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</si>
  <si>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</si>
  <si>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</si>
  <si>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</si>
  <si>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</si>
  <si>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</si>
  <si>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</si>
  <si>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</si>
  <si>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</si>
  <si>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</si>
  <si>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</si>
  <si>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</si>
  <si>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</si>
  <si>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</si>
  <si>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</si>
  <si>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</si>
  <si>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</si>
  <si>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</si>
  <si>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</si>
  <si>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</si>
  <si>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</si>
  <si>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</si>
  <si>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</si>
  <si>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</si>
  <si>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</si>
  <si>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</si>
  <si>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</si>
  <si>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</si>
  <si>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</si>
  <si>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</si>
  <si>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</si>
  <si>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</si>
  <si>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</si>
  <si>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</si>
  <si>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</si>
  <si>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</si>
  <si>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</si>
  <si>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</si>
  <si>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</si>
  <si>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</si>
  <si>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</si>
  <si>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</si>
  <si>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</si>
  <si>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</si>
  <si>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</si>
  <si>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</si>
  <si>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</si>
  <si>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</si>
  <si>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</si>
  <si>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</si>
  <si>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</si>
  <si>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</si>
  <si>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</si>
  <si>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</si>
  <si>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</si>
  <si>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</si>
  <si>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</si>
  <si>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</si>
  <si>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</si>
  <si>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</si>
  <si>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</si>
  <si>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</si>
  <si>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</si>
  <si>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</si>
  <si>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</si>
  <si>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</si>
  <si>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</si>
  <si>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</si>
  <si>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</si>
  <si>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</si>
  <si>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</si>
  <si>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</si>
  <si>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</si>
  <si>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</si>
  <si>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</si>
  <si>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</si>
  <si>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</si>
  <si>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</si>
  <si>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</si>
  <si>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</si>
  <si>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</si>
  <si>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</si>
  <si>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</si>
  <si>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</si>
  <si>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</si>
  <si>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</si>
  <si>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</si>
  <si>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</si>
  <si>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</si>
  <si>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</si>
  <si>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</si>
  <si>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</si>
  <si>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</si>
  <si>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</si>
  <si>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</si>
  <si>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</si>
  <si>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</si>
  <si>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</si>
  <si>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</si>
  <si>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</si>
  <si>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</si>
  <si>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</si>
  <si>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</si>
  <si>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</si>
  <si>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</si>
  <si>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</si>
  <si>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</si>
  <si>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</si>
  <si>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</si>
  <si>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</si>
  <si>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</si>
  <si>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</si>
  <si>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</si>
  <si>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</si>
  <si>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</si>
  <si>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</si>
  <si>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</si>
  <si>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</si>
  <si>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</si>
  <si>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</si>
  <si>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</si>
  <si>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</si>
  <si>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</si>
  <si>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</si>
  <si>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</si>
  <si>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</si>
  <si>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</si>
  <si>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</si>
  <si>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</si>
  <si>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</si>
  <si>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</si>
  <si>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</si>
  <si>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</si>
  <si>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</si>
  <si>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</si>
  <si>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</si>
  <si>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</si>
  <si>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</si>
  <si>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</si>
  <si>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</si>
  <si>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</si>
  <si>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</si>
  <si>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</si>
  <si>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</si>
  <si>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</si>
  <si>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</si>
  <si>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</si>
  <si>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</si>
  <si>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</si>
  <si>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</si>
  <si>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</si>
  <si>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</si>
  <si>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</si>
  <si>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</si>
  <si>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</si>
  <si>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</si>
  <si>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</si>
  <si>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</si>
  <si>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</si>
  <si>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</si>
  <si>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</si>
  <si>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</si>
  <si>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</si>
  <si>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</si>
  <si>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</si>
  <si>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</si>
  <si>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</si>
  <si>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</si>
  <si>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</si>
  <si>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</si>
  <si>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</si>
  <si>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</si>
  <si>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</si>
  <si>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</si>
  <si>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</si>
  <si>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</si>
  <si>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</si>
  <si>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</si>
  <si>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</si>
  <si>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</si>
  <si>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</si>
  <si>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</si>
  <si>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</si>
  <si>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</si>
  <si>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</si>
  <si>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</si>
  <si>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</si>
  <si>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</si>
  <si>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</si>
  <si>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</si>
  <si>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</si>
  <si>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</si>
  <si>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</si>
  <si>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</si>
  <si>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</si>
  <si>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</si>
  <si>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</si>
  <si>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</si>
  <si>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</si>
  <si>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</si>
  <si>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</si>
  <si>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</si>
  <si>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</si>
  <si>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</si>
  <si>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</si>
  <si>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</si>
  <si>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</si>
  <si>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</si>
  <si>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</si>
  <si>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</si>
  <si>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</si>
  <si>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</si>
  <si>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</si>
  <si>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</si>
  <si>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</si>
  <si>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</si>
  <si>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</si>
  <si>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</si>
  <si>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</si>
  <si>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</si>
  <si>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</si>
  <si>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</si>
  <si>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</si>
  <si>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</si>
  <si>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</si>
  <si>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</si>
  <si>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</si>
  <si>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</si>
  <si>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</si>
  <si>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</si>
  <si>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</si>
  <si>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</si>
  <si>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</si>
  <si>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</si>
  <si>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</si>
  <si>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</si>
  <si>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</si>
  <si>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</si>
  <si>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</si>
  <si>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</si>
  <si>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</si>
  <si>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</si>
  <si>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</si>
  <si>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</si>
  <si>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</si>
  <si>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</si>
  <si>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</si>
  <si>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</si>
  <si>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</si>
  <si>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</si>
  <si>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</si>
  <si>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</si>
  <si>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</si>
  <si>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</si>
  <si>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</si>
  <si>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</si>
  <si>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</si>
  <si>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</si>
  <si>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</si>
  <si>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</si>
  <si>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</si>
  <si>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</si>
  <si>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</si>
  <si>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</si>
  <si>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</si>
  <si>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</si>
  <si>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</si>
  <si>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</si>
  <si>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</si>
  <si>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</si>
  <si>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</si>
  <si>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</si>
  <si>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</si>
  <si>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</si>
  <si>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</si>
  <si>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</si>
  <si>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</si>
  <si>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</si>
  <si>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</si>
  <si>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</si>
  <si>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</si>
  <si>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</si>
  <si>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</si>
  <si>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</si>
  <si>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</si>
  <si>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</si>
  <si>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</si>
  <si>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</si>
  <si>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</si>
  <si>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</si>
  <si>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</si>
  <si>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</si>
  <si>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</si>
  <si>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</si>
  <si>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</si>
  <si>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</si>
  <si>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</si>
  <si>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</si>
  <si>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</si>
  <si>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</si>
  <si>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</si>
  <si>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</si>
  <si>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</si>
  <si>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</si>
  <si>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</si>
  <si>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</si>
  <si>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</si>
  <si>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</si>
  <si>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</si>
  <si>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</si>
  <si>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</si>
  <si>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</si>
  <si>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</si>
  <si>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</si>
  <si>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</si>
  <si>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</si>
  <si>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</si>
  <si>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</si>
  <si>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</si>
  <si>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</si>
  <si>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</si>
  <si>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</si>
  <si>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</si>
  <si>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</si>
  <si>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</si>
  <si>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</si>
  <si>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</si>
  <si>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</si>
  <si>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</si>
  <si>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</si>
  <si>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</si>
  <si>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</si>
  <si>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</si>
  <si>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</si>
  <si>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</si>
  <si>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</si>
  <si>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</si>
  <si>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</si>
  <si>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</si>
  <si>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</si>
  <si>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</si>
  <si>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</si>
  <si>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</si>
  <si>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</si>
  <si>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</si>
  <si>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</si>
  <si>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</si>
  <si>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</si>
  <si>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</si>
  <si>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</si>
  <si>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</si>
  <si>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</si>
  <si>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</si>
  <si>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</si>
  <si>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</si>
  <si>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</si>
  <si>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</si>
  <si>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</si>
  <si>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</si>
  <si>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</si>
  <si>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</si>
  <si>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</si>
  <si>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</si>
  <si>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</si>
  <si>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</si>
  <si>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</si>
  <si>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</si>
  <si>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</si>
  <si>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</si>
  <si>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</si>
  <si>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</si>
  <si>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</si>
  <si>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</si>
  <si>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</si>
  <si>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</si>
  <si>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</si>
  <si>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</si>
  <si>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</si>
  <si>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</si>
  <si>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</si>
  <si>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</si>
  <si>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</si>
  <si>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</si>
  <si>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</si>
  <si>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</si>
  <si>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</si>
  <si>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</si>
  <si>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</si>
  <si>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</si>
  <si>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</si>
  <si>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</si>
  <si>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</si>
  <si>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</si>
  <si>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</si>
  <si>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</si>
  <si>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</si>
  <si>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</si>
  <si>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</si>
  <si>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</si>
  <si>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</si>
  <si>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</si>
  <si>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</si>
  <si>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</si>
  <si>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</si>
  <si>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</si>
  <si>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</si>
  <si>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</si>
  <si>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</si>
  <si>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</si>
  <si>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</si>
  <si>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</si>
  <si>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</si>
  <si>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</si>
  <si>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</si>
  <si>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</si>
  <si>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</si>
  <si>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</si>
  <si>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</si>
  <si>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</si>
  <si>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</si>
  <si>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</si>
  <si>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</si>
  <si>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</si>
  <si>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</si>
  <si>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</si>
  <si>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</si>
  <si>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</si>
  <si>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</si>
  <si>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</si>
  <si>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</si>
  <si>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</si>
  <si>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</si>
  <si>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</si>
  <si>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</si>
  <si>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</si>
  <si>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</si>
  <si>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</si>
  <si>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</si>
  <si>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</si>
  <si>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</si>
  <si>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</si>
  <si>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</si>
  <si>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</si>
  <si>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</si>
  <si>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</si>
  <si>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</si>
  <si>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</si>
  <si>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</si>
  <si>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</si>
  <si>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</si>
  <si>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</si>
  <si>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</si>
  <si>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</si>
  <si>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</si>
  <si>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</si>
  <si>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</si>
  <si>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</si>
  <si>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</si>
  <si>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</si>
  <si>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</si>
  <si>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</si>
  <si>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</si>
  <si>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</si>
  <si>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</si>
  <si>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</si>
  <si>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</si>
  <si>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</si>
  <si>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</si>
  <si>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</si>
  <si>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</si>
  <si>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</si>
  <si>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</si>
  <si>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</si>
  <si>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</si>
  <si>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</si>
  <si>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</si>
  <si>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</si>
  <si>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</si>
  <si>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</si>
  <si>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</si>
  <si>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</si>
  <si>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</si>
  <si>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</si>
  <si>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</si>
  <si>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</si>
  <si>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</si>
  <si>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</si>
  <si>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</si>
  <si>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</si>
  <si>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</si>
  <si>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</si>
  <si>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</si>
  <si>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</si>
  <si>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</si>
  <si>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</si>
  <si>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</si>
  <si>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</si>
  <si>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</si>
  <si>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</si>
  <si>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</si>
  <si>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</si>
  <si>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</si>
  <si>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</si>
  <si>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</si>
  <si>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</si>
  <si>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</si>
  <si>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</si>
  <si>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</si>
  <si>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</si>
  <si>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</si>
  <si>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</si>
  <si>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</si>
  <si>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</si>
  <si>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</si>
  <si>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</si>
  <si>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</si>
  <si>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</si>
  <si>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</si>
  <si>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</si>
  <si>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</si>
  <si>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</si>
  <si>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</si>
  <si>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</si>
  <si>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</si>
  <si>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</si>
  <si>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</si>
  <si>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</si>
  <si>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</si>
  <si>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</si>
  <si>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</si>
  <si>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</si>
  <si>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</si>
  <si>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</si>
  <si>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</si>
  <si>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</si>
  <si>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</si>
  <si>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</si>
  <si>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</si>
  <si>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</si>
  <si>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</si>
  <si>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</si>
  <si>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</si>
  <si>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</si>
  <si>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</si>
  <si>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</si>
  <si>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</si>
  <si>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</si>
  <si>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</si>
  <si>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</si>
  <si>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</si>
  <si>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</si>
  <si>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</si>
  <si>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</si>
  <si>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</si>
  <si>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</si>
  <si>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</si>
  <si>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</si>
  <si>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</si>
  <si>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</si>
  <si>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</si>
  <si>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</si>
  <si>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</si>
  <si>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</si>
  <si>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</si>
  <si>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</si>
  <si>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</si>
  <si>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</si>
  <si>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</si>
  <si>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</si>
  <si>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</si>
  <si>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</si>
  <si>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</si>
  <si>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</si>
  <si>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</si>
  <si>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</si>
  <si>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</si>
  <si>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</si>
  <si>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</si>
  <si>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</si>
  <si>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</si>
  <si>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</si>
  <si>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</si>
  <si>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</si>
  <si>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</si>
  <si>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</si>
  <si>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</si>
  <si>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</si>
  <si>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</si>
  <si>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</si>
  <si>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</si>
  <si>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</si>
  <si>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</si>
  <si>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</si>
  <si>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</si>
  <si>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</si>
  <si>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</si>
  <si>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</si>
  <si>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</si>
  <si>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</si>
  <si>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</si>
  <si>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</si>
  <si>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</si>
  <si>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</si>
  <si>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</si>
  <si>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</si>
  <si>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</si>
  <si>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</si>
  <si>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</si>
  <si>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</si>
  <si>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</si>
  <si>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</si>
  <si>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</si>
  <si>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</si>
  <si>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</si>
  <si>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</si>
  <si>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</si>
  <si>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</si>
  <si>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</si>
  <si>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</si>
  <si>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</si>
  <si>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</si>
  <si>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</si>
  <si>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</si>
  <si>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</si>
  <si>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</si>
  <si>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</si>
  <si>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</si>
  <si>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</si>
  <si>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</si>
  <si>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</si>
  <si>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</si>
  <si>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</si>
  <si>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</si>
  <si>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</si>
  <si>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</si>
  <si>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</si>
  <si>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</si>
  <si>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</si>
  <si>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</si>
  <si>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</si>
  <si>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</si>
  <si>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</si>
  <si>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</si>
  <si>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</si>
  <si>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</si>
  <si>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</si>
  <si>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</si>
  <si>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</si>
  <si>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</si>
  <si>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</si>
  <si>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</si>
  <si>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</si>
  <si>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</si>
  <si>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</si>
  <si>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</si>
  <si>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</si>
  <si>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</si>
  <si>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</si>
  <si>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</si>
  <si>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</si>
  <si>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</si>
  <si>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</si>
  <si>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</si>
  <si>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</si>
  <si>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</si>
  <si>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</si>
  <si>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</si>
  <si>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</si>
  <si>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</si>
  <si>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</si>
  <si>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</si>
  <si>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</si>
  <si>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</si>
  <si>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</si>
  <si>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</si>
  <si>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</si>
  <si>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</si>
  <si>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</si>
  <si>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</si>
  <si>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</si>
  <si>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</si>
  <si>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</si>
  <si>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</si>
  <si>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</si>
  <si>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</si>
  <si>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</si>
  <si>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</si>
  <si>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</si>
  <si>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</si>
  <si>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</si>
  <si>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</si>
  <si>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</si>
  <si>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</si>
  <si>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</si>
  <si>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</si>
  <si>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</si>
  <si>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</si>
  <si>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</si>
  <si>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</si>
  <si>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</si>
  <si>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</si>
  <si>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</si>
  <si>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</si>
  <si>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</si>
  <si>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</si>
  <si>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</si>
  <si>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</si>
  <si>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</si>
  <si>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</si>
  <si>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</si>
  <si>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</si>
  <si>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</si>
  <si>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</si>
  <si>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</si>
  <si>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</si>
  <si>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</si>
  <si>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</si>
  <si>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</si>
  <si>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</si>
  <si>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</si>
  <si>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</si>
  <si>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</si>
  <si>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</si>
  <si>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</si>
  <si>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</si>
  <si>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</si>
  <si>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</si>
  <si>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</si>
  <si>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</si>
  <si>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</si>
  <si>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</si>
  <si>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</si>
  <si>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</si>
  <si>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</si>
  <si>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</si>
  <si>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</si>
  <si>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</si>
  <si>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</si>
  <si>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</si>
  <si>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</si>
  <si>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</si>
  <si>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</si>
  <si>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</si>
  <si>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</si>
  <si>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</si>
  <si>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</si>
  <si>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</si>
  <si>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</si>
  <si>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</si>
  <si>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</si>
  <si>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</si>
  <si>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</si>
  <si>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</si>
  <si>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</si>
  <si>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</si>
  <si>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</si>
  <si>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</si>
  <si>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</si>
  <si>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</si>
  <si>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</si>
  <si>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</si>
  <si>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</si>
  <si>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</si>
  <si>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</si>
  <si>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</si>
  <si>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</si>
  <si>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</si>
  <si>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</si>
  <si>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</si>
  <si>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</si>
  <si>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</si>
  <si>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</si>
  <si>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</si>
  <si>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</si>
  <si>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</si>
  <si>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</si>
  <si>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</si>
  <si>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</si>
  <si>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</si>
  <si>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</si>
  <si>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</si>
  <si>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</si>
  <si>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</si>
  <si>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</si>
  <si>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</si>
  <si>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</si>
  <si>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</si>
  <si>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</si>
  <si>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</si>
  <si>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</si>
  <si>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</si>
  <si>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</si>
  <si>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</si>
  <si>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</si>
  <si>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</si>
  <si>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</si>
  <si>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</si>
  <si>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</si>
  <si>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</si>
  <si>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</si>
  <si>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</si>
  <si>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</si>
  <si>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</si>
  <si>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</si>
  <si>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</si>
  <si>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</si>
  <si>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</si>
  <si>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</si>
  <si>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</si>
  <si>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</si>
  <si>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</si>
  <si>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</si>
  <si>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</si>
  <si>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</si>
  <si>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</si>
  <si>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</si>
  <si>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</si>
  <si>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</si>
  <si>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</si>
  <si>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</si>
  <si>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</si>
  <si>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</si>
  <si>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</si>
  <si>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</si>
  <si>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</si>
  <si>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</si>
  <si>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</si>
  <si>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</si>
  <si>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</si>
  <si>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</si>
  <si>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</si>
  <si>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</si>
  <si>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</si>
  <si>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</si>
  <si>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</si>
  <si>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</si>
  <si>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</si>
  <si>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</si>
  <si>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</si>
  <si>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</si>
  <si>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</si>
  <si>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</si>
  <si>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</si>
  <si>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</si>
  <si>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</si>
  <si>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</si>
  <si>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</si>
  <si>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</si>
  <si>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</si>
  <si>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</si>
  <si>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</si>
  <si>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</si>
  <si>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</si>
  <si>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</si>
  <si>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</si>
  <si>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</si>
  <si>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</si>
  <si>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</si>
  <si>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</si>
  <si>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</si>
  <si>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</si>
  <si>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</si>
  <si>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</si>
  <si>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</si>
  <si>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</si>
  <si>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</si>
  <si>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</si>
  <si>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</si>
  <si>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</si>
  <si>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</si>
  <si>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</si>
  <si>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</si>
  <si>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</si>
  <si>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</si>
  <si>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</si>
  <si>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</si>
  <si>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</si>
  <si>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</si>
  <si>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</si>
  <si>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</si>
  <si>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</si>
  <si>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</si>
  <si>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</si>
  <si>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</si>
  <si>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</si>
  <si>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</si>
  <si>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</si>
  <si>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</si>
  <si>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</si>
  <si>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</si>
  <si>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</si>
  <si>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</si>
  <si>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</si>
  <si>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</si>
  <si>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</si>
  <si>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</si>
  <si>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</si>
  <si>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</si>
  <si>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</si>
  <si>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</si>
  <si>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</si>
  <si>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</si>
  <si>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</si>
  <si>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</si>
  <si>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</si>
  <si>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</si>
  <si>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</si>
  <si>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</si>
  <si>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</si>
  <si>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</si>
  <si>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</si>
  <si>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</si>
  <si>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</si>
  <si>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</si>
  <si>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</si>
  <si>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</si>
  <si>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</si>
  <si>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</si>
  <si>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</si>
  <si>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</si>
  <si>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</si>
  <si>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</si>
  <si>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</si>
  <si>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</si>
  <si>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</si>
  <si>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</si>
  <si>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</si>
  <si>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</si>
  <si>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</si>
  <si>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</si>
  <si>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</si>
  <si>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</si>
  <si>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</si>
  <si>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</si>
  <si>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</si>
  <si>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</si>
  <si>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</si>
  <si>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</si>
  <si>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</si>
  <si>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</si>
  <si>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</si>
  <si>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</si>
  <si>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</si>
  <si>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</si>
  <si>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</si>
  <si>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</si>
  <si>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</si>
  <si>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</si>
  <si>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</si>
  <si>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</si>
  <si>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</si>
  <si>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</si>
  <si>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</si>
  <si>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</si>
  <si>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</si>
  <si>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</si>
  <si>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</si>
  <si>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</si>
  <si>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</si>
  <si>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</si>
  <si>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</si>
  <si>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</si>
  <si>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</si>
  <si>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</si>
  <si>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</si>
  <si>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</si>
  <si>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</si>
  <si>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</si>
  <si>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</si>
  <si>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</si>
  <si>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</si>
  <si>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</si>
  <si>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</si>
  <si>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</si>
  <si>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</si>
  <si>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</si>
  <si>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</si>
  <si>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</si>
  <si>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</si>
  <si>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</si>
  <si>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</si>
  <si>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</si>
  <si>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</si>
  <si>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</si>
  <si>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</si>
  <si>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</si>
  <si>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</si>
  <si>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</si>
  <si>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</si>
  <si>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</si>
  <si>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</si>
  <si>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</si>
  <si>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</si>
  <si>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</si>
  <si>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</si>
  <si>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</si>
  <si>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</si>
  <si>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</si>
  <si>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</si>
  <si>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</si>
  <si>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</si>
  <si>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</si>
  <si>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</si>
  <si>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</si>
  <si>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</si>
  <si>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</si>
  <si>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</si>
  <si>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</si>
  <si>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</si>
  <si>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</si>
  <si>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</si>
  <si>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</si>
  <si>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</si>
  <si>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</si>
  <si>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</si>
  <si>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</si>
  <si>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</si>
  <si>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</si>
  <si>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</si>
  <si>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</si>
  <si>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</si>
  <si>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</si>
  <si>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</si>
  <si>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</si>
  <si>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</si>
  <si>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</si>
  <si>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</si>
  <si>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</si>
  <si>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</si>
  <si>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</si>
  <si>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</si>
  <si>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</si>
  <si>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</si>
  <si>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</si>
  <si>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</si>
  <si>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</si>
  <si>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</si>
  <si>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</si>
  <si>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</si>
  <si>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</si>
  <si>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</si>
  <si>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</si>
  <si>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</si>
  <si>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</si>
  <si>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</si>
  <si>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</si>
  <si>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</si>
  <si>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</si>
  <si>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</si>
  <si>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</si>
  <si>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</si>
  <si>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</si>
  <si>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</si>
  <si>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</si>
  <si>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</si>
  <si>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</si>
  <si>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</si>
  <si>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</si>
  <si>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</si>
  <si>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</si>
  <si>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</si>
  <si>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</si>
  <si>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</si>
  <si>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</si>
  <si>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</si>
  <si>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</si>
  <si>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</si>
  <si>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</si>
  <si>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</si>
  <si>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</si>
  <si>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</si>
  <si>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</si>
  <si>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</si>
  <si>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</si>
  <si>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</si>
  <si>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</si>
  <si>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</si>
  <si>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</si>
  <si>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</si>
  <si>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</si>
  <si>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</si>
  <si>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</si>
  <si>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</si>
  <si>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</si>
  <si>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</si>
  <si>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</si>
  <si>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</si>
  <si>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</si>
  <si>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</si>
  <si>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</si>
  <si>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</si>
  <si>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</si>
  <si>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</si>
  <si>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</si>
  <si>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</si>
  <si>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</si>
  <si>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</si>
  <si>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</si>
  <si>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</si>
  <si>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</si>
  <si>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</si>
  <si>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</si>
  <si>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</si>
  <si>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</si>
  <si>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</si>
  <si>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</si>
  <si>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</si>
  <si>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</si>
  <si>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</si>
  <si>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</si>
  <si>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</si>
  <si>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</si>
  <si>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</si>
  <si>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</si>
  <si>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</si>
  <si>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</si>
  <si>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</si>
  <si>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</si>
  <si>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</si>
  <si>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</si>
  <si>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</si>
  <si>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</si>
  <si>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</si>
  <si>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</si>
  <si>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</si>
  <si>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</si>
  <si>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</si>
  <si>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</si>
  <si>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</si>
  <si>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</si>
  <si>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</si>
  <si>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</si>
  <si>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</si>
  <si>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</si>
  <si>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</si>
  <si>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</si>
  <si>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</si>
  <si>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</si>
  <si>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</si>
  <si>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</si>
  <si>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</si>
  <si>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</si>
  <si>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</si>
  <si>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</si>
  <si>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</si>
  <si>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</si>
  <si>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</si>
  <si>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</si>
  <si>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</si>
  <si>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</si>
  <si>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</si>
  <si>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</si>
  <si>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</si>
  <si>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</si>
  <si>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</si>
  <si>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</si>
  <si>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</si>
  <si>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</si>
  <si>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</si>
  <si>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</si>
  <si>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</si>
  <si>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</si>
  <si>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</si>
  <si>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</si>
  <si>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</si>
  <si>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</si>
  <si>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</si>
  <si>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</si>
  <si>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</si>
  <si>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</si>
  <si>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</si>
  <si>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</si>
  <si>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</si>
  <si>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</si>
  <si>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</si>
  <si>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</si>
  <si>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</si>
  <si>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</si>
  <si>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</si>
  <si>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</si>
  <si>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</si>
  <si>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</si>
  <si>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</si>
  <si>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</si>
  <si>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</si>
  <si>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</si>
  <si>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</si>
  <si>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</si>
  <si>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</si>
  <si>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</si>
  <si>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</si>
  <si>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</si>
  <si>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</si>
  <si>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</si>
  <si>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</si>
  <si>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</si>
  <si>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</si>
  <si>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</si>
  <si>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</si>
  <si>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</si>
  <si>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</si>
  <si>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</si>
  <si>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</si>
  <si>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</si>
  <si>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</si>
  <si>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</si>
  <si>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</si>
  <si>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</si>
  <si>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</si>
  <si>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</si>
  <si>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</si>
  <si>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</si>
  <si>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</si>
  <si>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</si>
  <si>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</si>
  <si>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</si>
  <si>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</si>
  <si>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</si>
  <si>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</si>
  <si>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</si>
  <si>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</si>
  <si>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</si>
  <si>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</si>
  <si>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</si>
  <si>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</si>
  <si>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</si>
  <si>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</si>
  <si>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</si>
  <si>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</si>
  <si>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</si>
  <si>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</si>
  <si>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</si>
  <si>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</si>
  <si>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</si>
  <si>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</si>
  <si>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</si>
  <si>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</si>
  <si>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</si>
  <si>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</si>
  <si>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</si>
  <si>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</si>
  <si>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</si>
  <si>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</si>
  <si>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</si>
  <si>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</si>
  <si>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</si>
  <si>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</si>
  <si>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</si>
  <si>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</si>
  <si>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</si>
  <si>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</si>
  <si>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</si>
  <si>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</si>
  <si>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</si>
  <si>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</si>
  <si>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</si>
  <si>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</si>
  <si>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</si>
  <si>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</si>
  <si>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</si>
  <si>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</si>
  <si>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</si>
  <si>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</si>
  <si>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</si>
  <si>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</si>
  <si>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</si>
  <si>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</si>
  <si>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</si>
  <si>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</si>
  <si>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</si>
  <si>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</si>
  <si>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</si>
  <si>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</si>
  <si>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</si>
  <si>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</si>
  <si>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</si>
  <si>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</si>
  <si>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</si>
  <si>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</si>
  <si>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</si>
  <si>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</si>
  <si>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</si>
  <si>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</si>
  <si>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</si>
  <si>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</si>
  <si>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</si>
  <si>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</si>
  <si>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</si>
  <si>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</si>
  <si>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</si>
  <si>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</si>
  <si>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</si>
  <si>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</si>
  <si>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</si>
  <si>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</si>
  <si>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</si>
  <si>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</si>
  <si>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</si>
  <si>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</si>
  <si>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</si>
  <si>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</si>
  <si>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</si>
  <si>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</si>
  <si>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</si>
  <si>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</si>
  <si>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</si>
  <si>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</si>
  <si>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</si>
  <si>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</si>
  <si>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</si>
  <si>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</si>
  <si>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</si>
  <si>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</si>
  <si>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</si>
  <si>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</si>
  <si>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</si>
  <si>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</si>
  <si>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</si>
  <si>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</si>
  <si>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</si>
  <si>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</si>
  <si>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</si>
  <si>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</si>
  <si>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</si>
  <si>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</si>
  <si>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</si>
  <si>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</si>
  <si>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</si>
  <si>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</si>
  <si>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</si>
  <si>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</si>
  <si>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</si>
  <si>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</si>
  <si>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</si>
  <si>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</si>
  <si>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</si>
  <si>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</si>
  <si>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</si>
  <si>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</si>
  <si>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</si>
  <si>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</si>
  <si>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</si>
  <si>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</si>
  <si>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</si>
  <si>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</si>
  <si>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</si>
  <si>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</si>
  <si>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</si>
  <si>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</si>
  <si>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</si>
  <si>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</si>
  <si>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</si>
  <si>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</si>
  <si>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</si>
  <si>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</si>
  <si>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</si>
  <si>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</si>
  <si>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</si>
  <si>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</si>
  <si>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</si>
  <si>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</si>
  <si>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</si>
  <si>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</si>
  <si>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</si>
  <si>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</si>
  <si>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</si>
  <si>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</si>
  <si>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</si>
  <si>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</si>
  <si>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</si>
  <si>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</si>
  <si>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</si>
  <si>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</si>
  <si>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</si>
  <si>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</si>
  <si>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</si>
  <si>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</si>
  <si>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</si>
  <si>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</si>
  <si>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</si>
  <si>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</si>
  <si>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</si>
  <si>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</si>
  <si>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</si>
  <si>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</si>
  <si>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</si>
  <si>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</si>
  <si>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</si>
  <si>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</si>
  <si>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</si>
  <si>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</si>
  <si>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</si>
  <si>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</si>
  <si>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</si>
  <si>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</si>
  <si>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</si>
  <si>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</si>
  <si>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</si>
  <si>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</si>
  <si>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</si>
  <si>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</si>
  <si>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</si>
  <si>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</si>
  <si>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</si>
  <si>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</si>
  <si>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</si>
  <si>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</si>
  <si>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</si>
  <si>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</si>
  <si>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</si>
  <si>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</si>
  <si>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</si>
  <si>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</si>
  <si>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</si>
  <si>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</si>
  <si>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</si>
  <si>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</si>
  <si>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</si>
  <si>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</si>
  <si>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</si>
  <si>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</si>
  <si>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</si>
  <si>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</si>
  <si>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</si>
  <si>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</si>
  <si>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</si>
  <si>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</si>
  <si>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</si>
  <si>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</si>
  <si>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</si>
  <si>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</si>
  <si>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</si>
  <si>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</si>
  <si>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</si>
  <si>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</si>
  <si>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</si>
  <si>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</si>
  <si>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</si>
  <si>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</si>
  <si>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</si>
  <si>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</si>
  <si>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</si>
  <si>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</si>
  <si>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</si>
  <si>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</si>
  <si>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</si>
  <si>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</si>
  <si>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</si>
  <si>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</si>
  <si>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</si>
  <si>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</si>
  <si>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</si>
  <si>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</si>
  <si>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</si>
  <si>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</si>
  <si>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</si>
  <si>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</si>
  <si>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</si>
  <si>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</si>
  <si>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</si>
  <si>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</si>
  <si>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</si>
  <si>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</si>
  <si>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</si>
  <si>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</si>
  <si>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</si>
  <si>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</si>
  <si>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</si>
  <si>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</si>
  <si>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</si>
  <si>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</si>
  <si>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</si>
  <si>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</si>
  <si>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</si>
  <si>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</si>
  <si>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</si>
  <si>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</si>
  <si>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</si>
  <si>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</si>
  <si>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</si>
  <si>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</si>
  <si>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</si>
  <si>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</si>
  <si>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</si>
  <si>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</si>
  <si>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</si>
  <si>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</si>
  <si>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</si>
  <si>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</si>
  <si>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</si>
  <si>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</si>
  <si>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</si>
  <si>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</si>
  <si>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</si>
  <si>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</si>
  <si>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</si>
  <si>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</si>
  <si>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</si>
  <si>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</si>
  <si>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</si>
  <si>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</si>
  <si>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</si>
  <si>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</si>
  <si>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</si>
  <si>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</si>
  <si>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</si>
  <si>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</si>
  <si>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</si>
  <si>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</si>
  <si>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</si>
  <si>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</si>
  <si>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</si>
  <si>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</si>
  <si>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</si>
  <si>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</si>
  <si>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</si>
  <si>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</si>
  <si>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</si>
  <si>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</si>
  <si>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</si>
  <si>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</si>
  <si>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</si>
  <si>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</si>
  <si>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</si>
  <si>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</si>
  <si>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</si>
  <si>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</si>
  <si>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</si>
  <si>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</si>
  <si>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</si>
  <si>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</si>
  <si>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</si>
  <si>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</si>
  <si>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</si>
  <si>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</si>
  <si>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</si>
  <si>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</si>
  <si>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</si>
  <si>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</si>
  <si>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</si>
  <si>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</si>
  <si>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</si>
  <si>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</si>
  <si>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</si>
  <si>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</si>
  <si>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</si>
  <si>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</si>
  <si>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</si>
  <si>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</si>
  <si>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</si>
  <si>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</si>
  <si>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</si>
  <si>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</si>
  <si>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</si>
  <si>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</si>
  <si>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</si>
  <si>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</si>
  <si>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</si>
  <si>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</si>
  <si>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</si>
  <si>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</si>
  <si>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</si>
  <si>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</si>
  <si>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</si>
  <si>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</si>
  <si>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</si>
  <si>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</si>
  <si>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</si>
  <si>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</si>
  <si>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</si>
  <si>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</si>
  <si>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</si>
  <si>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</si>
  <si>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</si>
  <si>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</si>
  <si>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</si>
  <si>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</si>
  <si>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</si>
  <si>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</si>
  <si>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</si>
  <si>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</si>
  <si>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</si>
  <si>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</si>
  <si>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</si>
  <si>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</si>
  <si>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</si>
  <si>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</si>
  <si>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</si>
  <si>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</si>
  <si>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</si>
  <si>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</si>
  <si>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</si>
  <si>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</si>
  <si>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</si>
  <si>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</si>
  <si>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</si>
  <si>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</si>
  <si>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</si>
  <si>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</si>
  <si>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</si>
  <si>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</si>
  <si>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</si>
  <si>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</si>
  <si>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</si>
  <si>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</si>
  <si>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</si>
  <si>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</si>
  <si>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</si>
  <si>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</si>
  <si>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</si>
  <si>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</si>
  <si>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</si>
  <si>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</si>
  <si>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</si>
  <si>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</si>
  <si>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</si>
  <si>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</si>
  <si>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</si>
  <si>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</si>
  <si>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</si>
  <si>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</si>
  <si>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</si>
  <si>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</si>
  <si>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</si>
  <si>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</si>
  <si>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</si>
  <si>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</si>
  <si>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</si>
  <si>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</si>
  <si>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</si>
  <si>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</si>
  <si>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</si>
  <si>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</si>
  <si>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</si>
  <si>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</si>
  <si>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</si>
  <si>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</si>
  <si>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</si>
  <si>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</si>
  <si>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</si>
  <si>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</si>
  <si>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</si>
  <si>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</si>
  <si>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</si>
  <si>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</si>
  <si>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</si>
  <si>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</si>
  <si>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</si>
  <si>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</si>
  <si>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</si>
  <si>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</si>
  <si>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</si>
  <si>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</si>
  <si>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</si>
  <si>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</si>
  <si>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</si>
  <si>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</si>
  <si>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</si>
  <si>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</si>
  <si>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</si>
  <si>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</si>
  <si>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</si>
  <si>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</si>
  <si>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</si>
  <si>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</si>
  <si>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</si>
  <si>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</si>
  <si>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</si>
  <si>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</si>
  <si>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</si>
  <si>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</si>
  <si>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</si>
  <si>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</si>
  <si>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</si>
  <si>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</si>
  <si>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</si>
  <si>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</si>
  <si>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</si>
  <si>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</si>
  <si>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</si>
  <si>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</si>
  <si>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</si>
  <si>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</si>
  <si>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</si>
  <si>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</si>
  <si>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</si>
  <si>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</si>
  <si>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</si>
  <si>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</si>
  <si>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</si>
  <si>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</si>
  <si>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</si>
  <si>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</si>
  <si>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</si>
  <si>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</si>
  <si>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</si>
  <si>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</si>
  <si>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</si>
  <si>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</si>
  <si>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</si>
  <si>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</si>
  <si>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</si>
  <si>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</si>
  <si>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</si>
  <si>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</si>
  <si>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</si>
  <si>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</si>
  <si>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</si>
  <si>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</si>
  <si>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</si>
  <si>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</si>
  <si>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</si>
  <si>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</si>
  <si>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</si>
  <si>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</si>
  <si>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</si>
  <si>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</si>
  <si>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</si>
  <si>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</si>
  <si>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</si>
  <si>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</si>
  <si>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</si>
  <si>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</si>
  <si>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</si>
  <si>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</si>
  <si>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</si>
  <si>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</si>
  <si>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</si>
  <si>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</si>
  <si>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</si>
  <si>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</si>
  <si>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</si>
  <si>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</si>
  <si>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</si>
  <si>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</si>
  <si>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</si>
  <si>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</si>
  <si>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</si>
  <si>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</si>
  <si>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</si>
  <si>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</si>
  <si>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</si>
  <si>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</si>
  <si>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</si>
  <si>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</si>
  <si>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</si>
  <si>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</si>
  <si>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</si>
  <si>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</si>
  <si>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</si>
  <si>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</si>
  <si>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</si>
  <si>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</si>
  <si>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</si>
  <si>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</si>
  <si>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</si>
  <si>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</si>
  <si>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</si>
  <si>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</si>
  <si>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</si>
  <si>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</si>
  <si>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</si>
  <si>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</si>
  <si>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</si>
  <si>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</si>
  <si>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</si>
  <si>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</si>
  <si>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</si>
  <si>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</si>
  <si>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</si>
  <si>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</si>
  <si>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</si>
  <si>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</si>
  <si>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</si>
  <si>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</si>
  <si>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</si>
  <si>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</si>
  <si>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</si>
  <si>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</si>
  <si>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</si>
  <si>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</si>
  <si>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</si>
  <si>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</si>
  <si>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</si>
  <si>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</si>
  <si>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</si>
  <si>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</si>
  <si>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</si>
  <si>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</si>
  <si>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</si>
  <si>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</si>
  <si>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</si>
  <si>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</si>
  <si>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</si>
  <si>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</si>
  <si>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</si>
  <si>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</si>
  <si>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</si>
  <si>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</si>
  <si>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</si>
  <si>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</si>
  <si>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</si>
  <si>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</si>
  <si>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</si>
  <si>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</si>
  <si>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</si>
  <si>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</si>
  <si>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</si>
  <si>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</si>
  <si>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</si>
  <si>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</si>
  <si>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</si>
  <si>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</si>
  <si>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</si>
  <si>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</si>
  <si>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</si>
  <si>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</si>
  <si>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</si>
  <si>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</si>
  <si>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</si>
  <si>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</si>
  <si>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</si>
  <si>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</si>
  <si>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</si>
  <si>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</si>
  <si>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</si>
  <si>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</si>
  <si>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</si>
  <si>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</si>
  <si>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</si>
  <si>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</si>
  <si>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</si>
  <si>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</si>
  <si>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</si>
  <si>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</si>
  <si>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</si>
  <si>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</si>
  <si>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</si>
  <si>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</si>
  <si>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</si>
  <si>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</si>
  <si>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</si>
  <si>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</si>
  <si>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</si>
  <si>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</si>
  <si>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</si>
  <si>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</si>
  <si>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</si>
  <si>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</si>
  <si>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</si>
  <si>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</si>
  <si>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</si>
  <si>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</si>
  <si>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</si>
  <si>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</si>
  <si>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</si>
  <si>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</si>
  <si>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</si>
  <si>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</si>
  <si>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</si>
  <si>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</si>
  <si>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</si>
  <si>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</si>
  <si>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</si>
  <si>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</si>
  <si>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</si>
  <si>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</si>
  <si>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</si>
  <si>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</si>
  <si>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</si>
  <si>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</si>
  <si>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</si>
  <si>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</si>
  <si>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</si>
  <si>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</si>
  <si>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</si>
  <si>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</si>
  <si>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</si>
  <si>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</si>
  <si>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</si>
  <si>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</si>
  <si>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</si>
  <si>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</si>
  <si>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</si>
  <si>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</si>
  <si>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</si>
  <si>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</si>
  <si>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</si>
  <si>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</si>
  <si>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</si>
  <si>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</si>
  <si>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</si>
  <si>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</si>
  <si>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</si>
  <si>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</si>
  <si>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</si>
  <si>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</si>
  <si>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</si>
  <si>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</si>
  <si>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</si>
  <si>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</si>
  <si>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</si>
  <si>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</si>
  <si>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</si>
  <si>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</si>
  <si>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</si>
  <si>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</si>
  <si>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</si>
  <si>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</si>
  <si>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</si>
  <si>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</si>
  <si>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</si>
  <si>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</si>
  <si>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</si>
  <si>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</si>
  <si>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</si>
  <si>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</si>
  <si>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</si>
  <si>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</si>
  <si>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</si>
  <si>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</si>
  <si>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</si>
  <si>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</si>
  <si>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</si>
  <si>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</si>
  <si>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</si>
  <si>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</si>
  <si>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</si>
  <si>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</si>
  <si>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</si>
  <si>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</si>
  <si>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</si>
  <si>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</si>
  <si>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</si>
  <si>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</si>
  <si>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</si>
  <si>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</si>
  <si>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</si>
  <si>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</si>
  <si>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</si>
  <si>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</si>
  <si>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</si>
  <si>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</si>
  <si>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</si>
  <si>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</si>
  <si>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</si>
  <si>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</si>
  <si>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</si>
  <si>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</si>
  <si>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</si>
  <si>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</si>
  <si>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</si>
  <si>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</si>
  <si>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</si>
  <si>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</si>
  <si>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</si>
  <si>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</si>
  <si>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</si>
  <si>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</si>
  <si>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</si>
  <si>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</si>
  <si>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</si>
  <si>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</si>
  <si>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</si>
  <si>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</si>
  <si>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</si>
  <si>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</si>
  <si>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</si>
  <si>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</si>
  <si>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</si>
  <si>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</si>
  <si>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</si>
  <si>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</si>
  <si>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</si>
  <si>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</si>
  <si>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</si>
  <si>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</si>
  <si>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</si>
  <si>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</si>
  <si>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</si>
  <si>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</si>
  <si>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</si>
  <si>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</si>
  <si>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</si>
  <si>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</si>
  <si>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</si>
  <si>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</si>
  <si>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</si>
  <si>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</si>
  <si>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</si>
  <si>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</si>
  <si>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</si>
  <si>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</si>
  <si>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</si>
  <si>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</si>
  <si>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</si>
  <si>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</si>
  <si>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</si>
  <si>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</si>
  <si>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</si>
  <si>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</si>
  <si>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</si>
  <si>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</si>
  <si>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</si>
  <si>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</si>
  <si>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</si>
  <si>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</si>
  <si>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</si>
  <si>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</si>
  <si>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</si>
  <si>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</si>
  <si>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</si>
  <si>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</si>
  <si>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</si>
  <si>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</si>
  <si>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</si>
  <si>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</si>
  <si>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</si>
  <si>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</si>
  <si>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</si>
  <si>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</si>
  <si>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</si>
  <si>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</si>
  <si>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</si>
  <si>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</si>
  <si>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</si>
  <si>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</si>
  <si>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</si>
  <si>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</si>
  <si>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</si>
  <si>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</si>
  <si>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</si>
  <si>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</si>
  <si>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</si>
  <si>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</si>
  <si>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</si>
  <si>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</si>
  <si>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</si>
  <si>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</si>
  <si>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</si>
  <si>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</si>
  <si>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</si>
  <si>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</si>
  <si>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</si>
  <si>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</si>
  <si>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</si>
  <si>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</si>
  <si>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</si>
  <si>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</si>
  <si>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</si>
  <si>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</si>
  <si>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</si>
  <si>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</si>
  <si>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</si>
  <si>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</si>
  <si>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</si>
  <si>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</si>
  <si>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</si>
  <si>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</si>
  <si>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</si>
  <si>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</si>
  <si>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</si>
  <si>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</si>
  <si>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</si>
  <si>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</si>
  <si>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</si>
  <si>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</si>
  <si>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</si>
  <si>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</si>
  <si>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</si>
  <si>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</si>
  <si>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</si>
  <si>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</si>
  <si>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</si>
  <si>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</si>
  <si>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</si>
  <si>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</si>
  <si>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</si>
  <si>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</si>
  <si>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</si>
  <si>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</si>
  <si>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</si>
  <si>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</si>
  <si>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</si>
  <si>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</si>
  <si>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</si>
  <si>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</si>
  <si>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</si>
  <si>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</si>
  <si>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</si>
  <si>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</si>
  <si>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</si>
  <si>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</si>
  <si>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</si>
  <si>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</si>
  <si>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</si>
  <si>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</si>
  <si>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</si>
  <si>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</si>
  <si>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</si>
  <si>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</si>
  <si>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</si>
  <si>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</si>
  <si>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</si>
  <si>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</si>
  <si>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</si>
  <si>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</si>
  <si>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</si>
  <si>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</si>
  <si>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</si>
  <si>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</si>
  <si>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</si>
  <si>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</si>
  <si>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</si>
  <si>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</si>
  <si>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</si>
  <si>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</si>
  <si>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</si>
  <si>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</si>
  <si>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</si>
  <si>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</si>
  <si>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</si>
  <si>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</si>
  <si>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</si>
  <si>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</si>
  <si>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</si>
  <si>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</si>
  <si>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</si>
  <si>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</si>
  <si>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</si>
  <si>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</si>
  <si>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</si>
  <si>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</si>
  <si>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</si>
  <si>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</si>
  <si>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</si>
  <si>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</si>
  <si>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</si>
  <si>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</si>
  <si>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</si>
  <si>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</si>
  <si>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</si>
  <si>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</si>
  <si>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</si>
  <si>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</si>
  <si>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</si>
  <si>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</si>
  <si>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</si>
  <si>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</si>
  <si>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</si>
  <si>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</si>
  <si>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</si>
  <si>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</si>
  <si>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</si>
  <si>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</si>
  <si>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</si>
  <si>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</si>
  <si>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</si>
  <si>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</si>
  <si>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</si>
  <si>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</si>
  <si>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</si>
  <si>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</si>
  <si>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</si>
  <si>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</si>
  <si>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</si>
  <si>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</si>
  <si>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</si>
  <si>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</si>
  <si>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</si>
  <si>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</si>
  <si>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</si>
  <si>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</si>
  <si>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</si>
  <si>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</si>
  <si>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</si>
  <si>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</si>
  <si>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</si>
  <si>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</si>
  <si>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</si>
  <si>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</si>
  <si>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</si>
  <si>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</si>
  <si>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</si>
  <si>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</si>
  <si>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</si>
  <si>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</si>
  <si>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</si>
  <si>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</si>
  <si>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</si>
  <si>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</si>
  <si>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</si>
  <si>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</si>
  <si>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</si>
  <si>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</si>
  <si>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</si>
  <si>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</si>
  <si>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</si>
  <si>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</si>
  <si>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</si>
  <si>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</si>
  <si>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</si>
  <si>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</si>
  <si>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</si>
  <si>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</si>
  <si>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</si>
  <si>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</si>
  <si>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</si>
  <si>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</si>
  <si>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</si>
  <si>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</si>
  <si>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</si>
  <si>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</si>
  <si>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</si>
  <si>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</si>
  <si>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</si>
  <si>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</si>
  <si>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</si>
  <si>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</si>
  <si>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</si>
  <si>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</si>
  <si>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</si>
  <si>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</si>
  <si>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</si>
  <si>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</si>
  <si>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</si>
  <si>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</si>
  <si>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</si>
  <si>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</si>
  <si>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</si>
  <si>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</si>
  <si>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</si>
  <si>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</si>
  <si>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</si>
  <si>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</si>
  <si>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</si>
  <si>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</si>
  <si>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</si>
  <si>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</si>
  <si>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</si>
  <si>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</si>
  <si>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</si>
  <si>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</si>
  <si>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</si>
  <si>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</si>
  <si>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</si>
  <si>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</si>
  <si>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</si>
  <si>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</si>
  <si>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</si>
  <si>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</si>
  <si>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</si>
  <si>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</si>
  <si>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</si>
  <si>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</si>
  <si>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</si>
  <si>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</si>
  <si>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</si>
  <si>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</si>
  <si>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</si>
  <si>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</si>
  <si>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</si>
  <si>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</si>
  <si>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</si>
  <si>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</si>
  <si>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</si>
  <si>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</si>
  <si>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</si>
  <si>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</si>
  <si>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</si>
  <si>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</si>
  <si>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</si>
  <si>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</si>
  <si>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</si>
  <si>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</si>
  <si>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</si>
  <si>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</si>
  <si>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</si>
  <si>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</si>
  <si>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</si>
  <si>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</si>
  <si>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</si>
  <si>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</si>
  <si>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</si>
  <si>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</si>
  <si>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</si>
  <si>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</si>
  <si>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</si>
  <si>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</si>
  <si>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</si>
  <si>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</si>
  <si>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</si>
  <si>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</si>
  <si>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</si>
  <si>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</si>
  <si>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</si>
  <si>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</si>
  <si>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</si>
  <si>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</si>
  <si>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</si>
  <si>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</si>
  <si>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</si>
  <si>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</si>
  <si>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</si>
  <si>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</si>
  <si>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</si>
  <si>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</si>
  <si>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</si>
  <si>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</si>
  <si>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</si>
  <si>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</si>
  <si>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</si>
  <si>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</si>
  <si>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</si>
  <si>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</si>
  <si>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</si>
  <si>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</si>
  <si>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</si>
  <si>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</si>
  <si>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</si>
  <si>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</si>
  <si>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</si>
  <si>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</si>
  <si>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</si>
  <si>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</si>
  <si>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</si>
  <si>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</si>
  <si>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</si>
  <si>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</si>
  <si>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</si>
  <si>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</si>
  <si>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</si>
  <si>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</si>
  <si>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</si>
  <si>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</si>
  <si>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</si>
  <si>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</si>
  <si>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</si>
  <si>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</si>
  <si>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</si>
  <si>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</si>
  <si>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</si>
  <si>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</si>
  <si>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</si>
  <si>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</si>
  <si>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</si>
  <si>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</si>
  <si>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</si>
  <si>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</si>
  <si>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</si>
  <si>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</si>
  <si>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</si>
  <si>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</si>
  <si>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</si>
  <si>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</si>
  <si>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</si>
  <si>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</si>
  <si>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</si>
  <si>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</si>
  <si>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</si>
  <si>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</si>
  <si>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</si>
  <si>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</si>
  <si>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</si>
  <si>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</si>
  <si>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</si>
  <si>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</si>
  <si>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</si>
  <si>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</si>
  <si>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</si>
  <si>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</si>
  <si>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</si>
  <si>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</si>
  <si>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</si>
  <si>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</si>
  <si>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</si>
  <si>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</si>
  <si>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</si>
  <si>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</si>
  <si>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</si>
  <si>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</si>
  <si>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</si>
  <si>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</si>
  <si>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</si>
  <si>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</si>
  <si>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</si>
  <si>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</si>
  <si>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</si>
  <si>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</si>
  <si>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</si>
  <si>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</si>
  <si>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</si>
  <si>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</si>
  <si>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</si>
  <si>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</si>
  <si>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</si>
  <si>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</si>
  <si>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</si>
  <si>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</si>
  <si>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</si>
  <si>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</si>
  <si>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</si>
  <si>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</si>
  <si>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</si>
  <si>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</si>
  <si>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</si>
  <si>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</si>
  <si>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</si>
  <si>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</si>
  <si>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</si>
  <si>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</si>
  <si>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</si>
  <si>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</si>
  <si>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</si>
  <si>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</si>
  <si>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</si>
  <si>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</si>
  <si>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</si>
  <si>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</si>
  <si>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</si>
  <si>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</si>
  <si>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</si>
  <si>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</si>
  <si>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</si>
  <si>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</si>
  <si>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</si>
  <si>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</si>
  <si>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</si>
  <si>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</si>
  <si>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</si>
  <si>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</si>
  <si>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</si>
  <si>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</si>
  <si>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</si>
  <si>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</si>
  <si>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</si>
  <si>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</si>
  <si>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</si>
  <si>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</si>
  <si>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</si>
  <si>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</si>
  <si>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</si>
  <si>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</si>
  <si>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</si>
  <si>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</si>
  <si>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</si>
  <si>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</si>
  <si>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</si>
  <si>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</si>
  <si>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</si>
  <si>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</si>
  <si>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</si>
  <si>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</si>
  <si>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</si>
  <si>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</si>
  <si>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</si>
  <si>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</si>
  <si>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</si>
  <si>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</si>
  <si>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</si>
  <si>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</si>
  <si>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</si>
  <si>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</si>
  <si>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</si>
  <si>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</si>
  <si>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</si>
  <si>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</si>
  <si>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</si>
  <si>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</si>
  <si>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</si>
  <si>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</si>
  <si>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</si>
  <si>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</si>
  <si>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</si>
  <si>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</si>
  <si>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</si>
  <si>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</si>
  <si>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</si>
  <si>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</si>
  <si>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</si>
  <si>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</si>
  <si>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</si>
  <si>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</si>
  <si>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</si>
  <si>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</si>
  <si>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</si>
  <si>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</si>
  <si>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</si>
  <si>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</si>
  <si>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</si>
  <si>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</si>
  <si>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</si>
  <si>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</si>
  <si>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</si>
  <si>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</si>
  <si>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</si>
  <si>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</si>
  <si>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</si>
  <si>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</si>
  <si>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</si>
  <si>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</si>
  <si>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</si>
  <si>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</si>
  <si>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</si>
  <si>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</si>
  <si>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</si>
  <si>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</si>
  <si>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</si>
  <si>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</si>
  <si>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</si>
  <si>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</si>
  <si>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</si>
  <si>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</si>
  <si>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</si>
  <si>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</si>
  <si>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</si>
  <si>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</si>
  <si>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</si>
  <si>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</si>
  <si>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</si>
  <si>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</si>
  <si>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</si>
  <si>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</si>
  <si>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</si>
  <si>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</si>
  <si>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</si>
  <si>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</si>
  <si>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</si>
  <si>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</si>
  <si>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</si>
  <si>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</si>
  <si>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</si>
  <si>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</si>
  <si>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</si>
  <si>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</si>
  <si>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</si>
  <si>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</si>
  <si>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</si>
  <si>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</si>
  <si>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</si>
  <si>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</si>
  <si>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</si>
  <si>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</si>
  <si>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</si>
  <si>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</si>
  <si>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</si>
  <si>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</si>
  <si>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</si>
  <si>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</si>
  <si>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</si>
  <si>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</si>
  <si>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</si>
  <si>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</si>
  <si>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</si>
  <si>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</si>
  <si>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</si>
  <si>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</si>
  <si>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</si>
  <si>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</si>
  <si>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</si>
  <si>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</si>
  <si>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</si>
  <si>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</si>
  <si>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</si>
  <si>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</si>
  <si>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</si>
  <si>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</si>
  <si>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</si>
  <si>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</si>
  <si>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</si>
  <si>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</si>
  <si>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</si>
  <si>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</si>
  <si>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</si>
  <si>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</si>
  <si>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</si>
  <si>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</si>
  <si>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</si>
  <si>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</si>
  <si>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</si>
  <si>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</si>
  <si>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</si>
  <si>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</si>
  <si>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</si>
  <si>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</si>
  <si>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</si>
  <si>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</si>
  <si>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</si>
  <si>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</si>
  <si>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</si>
  <si>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</si>
  <si>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</si>
  <si>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</si>
  <si>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</si>
  <si>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</si>
  <si>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</si>
  <si>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</si>
  <si>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</si>
  <si>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</si>
  <si>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</si>
  <si>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</si>
  <si>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</si>
  <si>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</si>
  <si>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</si>
  <si>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</si>
  <si>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</si>
  <si>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</si>
  <si>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</si>
  <si>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</si>
  <si>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</si>
  <si>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</si>
  <si>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</si>
  <si>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</si>
  <si>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</si>
  <si>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</si>
  <si>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</si>
  <si>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</si>
  <si>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</si>
  <si>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</si>
  <si>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</si>
  <si>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</si>
  <si>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</si>
  <si>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</si>
  <si>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</si>
  <si>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</si>
  <si>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</si>
  <si>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</si>
  <si>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</si>
  <si>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</si>
  <si>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</si>
  <si>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</si>
  <si>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</si>
  <si>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</si>
  <si>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</si>
  <si>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</si>
  <si>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</si>
  <si>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</si>
  <si>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</si>
  <si>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</si>
  <si>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</si>
  <si>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</si>
  <si>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</si>
  <si>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</si>
  <si>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</si>
  <si>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</si>
  <si>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</si>
  <si>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</si>
  <si>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</si>
  <si>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</si>
  <si>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</si>
  <si>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</si>
  <si>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</si>
  <si>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</si>
  <si>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</si>
  <si>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</si>
  <si>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</si>
  <si>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</si>
  <si>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</si>
  <si>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</si>
  <si>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</si>
  <si>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</si>
  <si>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</si>
  <si>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</si>
  <si>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</si>
  <si>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</si>
  <si>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</si>
  <si>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</si>
  <si>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</si>
  <si>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</si>
  <si>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</si>
  <si>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</si>
  <si>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</si>
  <si>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</si>
  <si>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</si>
  <si>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</si>
  <si>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</si>
  <si>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</si>
  <si>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</si>
  <si>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</si>
  <si>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</si>
  <si>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</si>
  <si>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</si>
  <si>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</si>
  <si>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</si>
  <si>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</si>
  <si>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</si>
  <si>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</si>
  <si>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</si>
  <si>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</si>
  <si>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</si>
  <si>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</si>
  <si>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</si>
  <si>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</si>
  <si>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</si>
  <si>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</si>
  <si>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</si>
  <si>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</si>
  <si>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</si>
  <si>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</si>
  <si>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</si>
  <si>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</si>
  <si>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</si>
  <si>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</si>
  <si>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</si>
  <si>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</si>
  <si>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</si>
  <si>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</si>
  <si>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</si>
  <si>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</si>
  <si>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</si>
  <si>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</si>
  <si>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</si>
  <si>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</si>
  <si>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</si>
  <si>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</si>
  <si>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</si>
  <si>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</si>
  <si>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</si>
  <si>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</si>
  <si>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</si>
  <si>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</si>
  <si>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</si>
  <si>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</si>
  <si>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</si>
  <si>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</si>
  <si>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</si>
  <si>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</si>
  <si>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</si>
  <si>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</si>
  <si>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</si>
  <si>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</si>
  <si>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</si>
  <si>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</si>
  <si>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</si>
  <si>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</si>
  <si>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</si>
  <si>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</si>
  <si>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</si>
  <si>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</si>
  <si>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</si>
  <si>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</si>
  <si>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</si>
  <si>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</si>
  <si>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</si>
  <si>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</si>
  <si>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</si>
  <si>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</si>
  <si>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</si>
  <si>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</si>
  <si>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</si>
  <si>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</si>
  <si>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</si>
  <si>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</si>
  <si>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</si>
  <si>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</si>
  <si>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</si>
  <si>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</si>
  <si>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</si>
  <si>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</si>
  <si>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</si>
  <si>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</si>
  <si>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</si>
  <si>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</si>
  <si>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</si>
  <si>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</si>
  <si>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</si>
  <si>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</si>
  <si>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</si>
  <si>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</si>
  <si>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</si>
  <si>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</si>
  <si>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</si>
  <si>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</si>
  <si>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</si>
  <si>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</si>
  <si>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</si>
  <si>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</si>
  <si>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</si>
  <si>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</si>
  <si>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</si>
  <si>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</si>
  <si>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</si>
  <si>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</si>
  <si>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</si>
  <si>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</si>
  <si>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</si>
  <si>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</si>
  <si>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</si>
  <si>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</si>
  <si>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</si>
  <si>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</si>
  <si>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</si>
  <si>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</si>
  <si>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</si>
  <si>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</si>
  <si>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</si>
  <si>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</si>
  <si>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</si>
  <si>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</si>
  <si>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</si>
  <si>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</si>
  <si>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</si>
  <si>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</si>
  <si>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</si>
  <si>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</si>
  <si>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</si>
  <si>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</si>
  <si>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</si>
  <si>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</si>
  <si>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</si>
  <si>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</si>
  <si>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</si>
  <si>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</si>
  <si>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</si>
  <si>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</si>
  <si>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</si>
  <si>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</si>
  <si>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</si>
  <si>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</si>
  <si>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</si>
  <si>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</si>
  <si>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</si>
  <si>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</si>
  <si>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</si>
  <si>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</si>
  <si>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</si>
  <si>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</si>
  <si>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</si>
  <si>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</si>
  <si>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</si>
  <si>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</si>
  <si>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</si>
  <si>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</si>
  <si>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</si>
  <si>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</si>
  <si>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</si>
  <si>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</si>
  <si>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</si>
  <si>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</si>
  <si>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</si>
  <si>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</si>
  <si>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</si>
  <si>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</si>
  <si>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</si>
  <si>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</si>
  <si>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</si>
  <si>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</si>
  <si>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</si>
  <si>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</si>
  <si>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</si>
  <si>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</si>
  <si>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</si>
  <si>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</si>
  <si>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</si>
  <si>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</si>
  <si>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</si>
  <si>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</si>
  <si>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</si>
  <si>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</si>
  <si>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</si>
  <si>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</si>
  <si>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</si>
  <si>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</si>
  <si>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</si>
  <si>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</si>
  <si>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</si>
  <si>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</si>
  <si>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</si>
  <si>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</si>
  <si>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</si>
  <si>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</si>
  <si>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</si>
  <si>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</si>
  <si>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</si>
  <si>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</si>
  <si>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</si>
  <si>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</si>
  <si>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</si>
  <si>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</si>
  <si>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</si>
  <si>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</si>
  <si>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</si>
  <si>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</si>
  <si>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</si>
  <si>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</si>
  <si>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</si>
  <si>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</si>
  <si>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</si>
  <si>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</si>
  <si>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</si>
  <si>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</si>
  <si>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</si>
  <si>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</si>
  <si>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</si>
  <si>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</si>
  <si>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</si>
  <si>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</si>
  <si>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</si>
  <si>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</si>
  <si>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</si>
  <si>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</si>
  <si>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</si>
  <si>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</si>
  <si>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</si>
  <si>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</si>
  <si>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</si>
  <si>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</si>
  <si>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</si>
  <si>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</si>
  <si>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</si>
  <si>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</si>
  <si>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</si>
  <si>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</si>
  <si>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</si>
  <si>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</si>
  <si>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</si>
  <si>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</si>
  <si>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</si>
  <si>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</si>
  <si>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</si>
  <si>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</si>
  <si>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</si>
  <si>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</si>
  <si>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</si>
  <si>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</si>
  <si>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</si>
  <si>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</si>
  <si>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</si>
  <si>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</si>
  <si>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</si>
  <si>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</si>
  <si>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</si>
  <si>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</si>
  <si>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</si>
  <si>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</si>
  <si>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</si>
  <si>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</si>
  <si>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</si>
  <si>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</si>
  <si>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</si>
  <si>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</si>
  <si>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</si>
  <si>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</si>
  <si>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</si>
  <si>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</si>
  <si>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</si>
  <si>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</si>
  <si>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</si>
  <si>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</si>
  <si>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</si>
  <si>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</si>
  <si>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</si>
  <si>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</si>
  <si>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</si>
  <si>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</si>
  <si>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</si>
  <si>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</si>
  <si>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</si>
  <si>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</si>
  <si>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</si>
  <si>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</si>
  <si>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</si>
  <si>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</si>
  <si>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</si>
  <si>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</si>
  <si>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</si>
  <si>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</si>
  <si>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</si>
  <si>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</si>
  <si>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</si>
  <si>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</si>
  <si>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</si>
  <si>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</si>
  <si>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</si>
  <si>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</si>
  <si>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</si>
  <si>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</si>
  <si>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</si>
  <si>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</si>
  <si>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</si>
  <si>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</si>
  <si>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</si>
  <si>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</si>
  <si>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</si>
  <si>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</si>
  <si>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</si>
  <si>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</si>
  <si>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</si>
  <si>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</si>
  <si>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</si>
  <si>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</si>
  <si>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</si>
  <si>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</si>
  <si>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</si>
  <si>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</si>
  <si>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</si>
  <si>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</si>
  <si>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</si>
  <si>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</si>
  <si>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</si>
  <si>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</si>
  <si>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</si>
  <si>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</si>
  <si>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</si>
  <si>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</si>
  <si>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</si>
  <si>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</si>
  <si>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</si>
  <si>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</si>
  <si>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</si>
  <si>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</si>
  <si>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</si>
  <si>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</si>
  <si>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</si>
  <si>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</si>
  <si>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</si>
  <si>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</si>
  <si>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</si>
  <si>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</si>
  <si>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</si>
  <si>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</si>
  <si>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</si>
  <si>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</si>
  <si>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</si>
  <si>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</si>
  <si>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</si>
  <si>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</si>
  <si>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</si>
  <si>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</si>
  <si>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</si>
  <si>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</si>
  <si>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</si>
  <si>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</si>
  <si>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</si>
  <si>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</si>
  <si>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</si>
  <si>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</si>
  <si>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</si>
  <si>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</si>
  <si>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</si>
  <si>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</si>
  <si>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</si>
  <si>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</si>
  <si>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</si>
  <si>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</si>
  <si>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</si>
  <si>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</si>
  <si>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</si>
  <si>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</si>
  <si>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</si>
  <si>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</si>
  <si>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</si>
  <si>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</si>
  <si>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</si>
  <si>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</si>
  <si>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</si>
  <si>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</si>
  <si>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</si>
  <si>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</si>
  <si>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</si>
  <si>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</si>
  <si>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</si>
  <si>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</si>
  <si>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</si>
  <si>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</si>
  <si>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</si>
  <si>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</si>
  <si>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</si>
  <si>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</si>
  <si>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</si>
  <si>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</si>
  <si>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</si>
  <si>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</si>
  <si>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</si>
  <si>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</si>
  <si>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</si>
  <si>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</si>
  <si>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</si>
  <si>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</si>
  <si>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</si>
  <si>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</si>
  <si>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</si>
  <si>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</si>
  <si>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</si>
  <si>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</si>
  <si>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</si>
  <si>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</si>
  <si>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</si>
  <si>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</si>
  <si>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</si>
  <si>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</si>
  <si>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</si>
  <si>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</si>
  <si>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</si>
  <si>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</si>
  <si>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</si>
  <si>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</si>
  <si>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</si>
  <si>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</si>
  <si>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</si>
  <si>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</si>
  <si>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</si>
  <si>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</si>
  <si>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</si>
  <si>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</si>
  <si>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</si>
  <si>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</si>
  <si>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</si>
  <si>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</si>
  <si>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</si>
  <si>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</si>
  <si>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</si>
  <si>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</si>
  <si>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</si>
  <si>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</si>
  <si>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</si>
  <si>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</si>
  <si>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</si>
  <si>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</si>
  <si>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</si>
  <si>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</si>
  <si>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</si>
  <si>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</si>
  <si>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</si>
  <si>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</si>
  <si>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</si>
  <si>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</si>
  <si>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</si>
  <si>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</si>
  <si>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</si>
  <si>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</si>
  <si>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</si>
  <si>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</si>
  <si>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</si>
  <si>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</si>
  <si>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</si>
  <si>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</si>
  <si>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</si>
  <si>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</si>
  <si>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</si>
  <si>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</si>
  <si>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</si>
  <si>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</si>
  <si>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</si>
  <si>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</si>
  <si>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</si>
  <si>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</si>
  <si>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</si>
  <si>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</si>
  <si>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</si>
  <si>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</si>
  <si>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</si>
  <si>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</si>
  <si>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</si>
  <si>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</si>
  <si>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</si>
  <si>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</si>
  <si>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</si>
  <si>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</si>
  <si>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</si>
  <si>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</si>
  <si>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</si>
  <si>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</si>
  <si>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</si>
  <si>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</si>
  <si>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</si>
  <si>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</si>
  <si>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</si>
  <si>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</si>
  <si>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</si>
  <si>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</si>
  <si>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</si>
  <si>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</si>
  <si>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</si>
  <si>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</si>
  <si>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</si>
  <si>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</si>
  <si>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</si>
  <si>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</si>
  <si>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</si>
  <si>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</si>
  <si>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</si>
  <si>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</si>
  <si>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</si>
  <si>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</si>
  <si>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</si>
  <si>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</si>
  <si>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</si>
  <si>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</si>
  <si>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</si>
  <si>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</si>
  <si>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</si>
  <si>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</si>
  <si>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</si>
  <si>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</si>
  <si>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</si>
  <si>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</si>
  <si>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</si>
  <si>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</si>
  <si>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</si>
  <si>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</si>
  <si>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</si>
  <si>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</si>
  <si>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</si>
  <si>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</si>
  <si>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</si>
  <si>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</si>
  <si>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</si>
  <si>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</si>
  <si>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</si>
  <si>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</si>
  <si>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</si>
  <si>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</si>
  <si>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</si>
  <si>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</si>
  <si>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</si>
  <si>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</si>
  <si>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</si>
  <si>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</si>
  <si>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</si>
  <si>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</si>
  <si>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</si>
  <si>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</si>
  <si>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</si>
  <si>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</si>
  <si>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</si>
  <si>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</si>
  <si>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</si>
  <si>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</si>
  <si>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</si>
  <si>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</si>
  <si>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</si>
  <si>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</si>
  <si>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</si>
  <si>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</si>
  <si>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</si>
  <si>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</si>
  <si>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</si>
  <si>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</si>
  <si>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</si>
  <si>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</si>
  <si>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</si>
  <si>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</si>
  <si>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</si>
  <si>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</si>
  <si>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</si>
  <si>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</si>
  <si>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</si>
  <si>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</si>
  <si>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</si>
  <si>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</si>
  <si>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</si>
  <si>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</si>
  <si>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</si>
  <si>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</si>
  <si>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</si>
  <si>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</si>
  <si>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</si>
  <si>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</si>
  <si>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</si>
  <si>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</si>
  <si>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</si>
  <si>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</si>
  <si>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</si>
  <si>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</si>
  <si>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</si>
  <si>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</si>
  <si>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</si>
  <si>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</si>
  <si>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</si>
  <si>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</si>
  <si>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</si>
  <si>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</si>
  <si>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</si>
  <si>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</si>
  <si>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</si>
  <si>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</si>
  <si>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</si>
  <si>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</si>
  <si>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</si>
  <si>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</si>
  <si>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</si>
  <si>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</si>
  <si>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</si>
  <si>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</si>
  <si>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</si>
  <si>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</si>
  <si>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</si>
  <si>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</si>
  <si>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</si>
  <si>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</si>
  <si>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</si>
  <si>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</si>
  <si>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</si>
  <si>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</si>
  <si>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</si>
  <si>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</si>
  <si>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</si>
  <si>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</si>
  <si>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</si>
  <si>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</si>
  <si>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</si>
  <si>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</si>
  <si>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</si>
  <si>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</si>
  <si>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</si>
  <si>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</si>
  <si>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</si>
  <si>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</si>
  <si>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</si>
  <si>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</si>
  <si>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</si>
  <si>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</si>
  <si>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</si>
  <si>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</si>
  <si>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</si>
  <si>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</si>
  <si>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</si>
  <si>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</si>
  <si>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</si>
  <si>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</si>
  <si>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</si>
  <si>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</si>
  <si>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</si>
  <si>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</si>
  <si>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</si>
  <si>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</si>
  <si>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</si>
  <si>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</si>
  <si>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</si>
  <si>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</si>
  <si>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</si>
  <si>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</si>
  <si>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</si>
  <si>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</si>
  <si>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</si>
  <si>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</si>
  <si>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</si>
  <si>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</si>
  <si>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</si>
  <si>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</si>
  <si>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</si>
  <si>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</si>
  <si>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</si>
  <si>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</si>
  <si>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</si>
  <si>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</si>
  <si>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</si>
  <si>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</si>
  <si>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</si>
  <si>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</si>
  <si>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</si>
  <si>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</si>
  <si>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</si>
  <si>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</si>
  <si>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</si>
  <si>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</si>
  <si>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</si>
  <si>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</si>
  <si>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</si>
  <si>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</si>
  <si>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</si>
  <si>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</si>
  <si>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</si>
  <si>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</si>
  <si>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</si>
  <si>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</si>
  <si>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</si>
  <si>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</si>
  <si>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</si>
  <si>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</si>
  <si>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</si>
  <si>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</si>
  <si>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</si>
  <si>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</si>
  <si>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</si>
  <si>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</si>
  <si>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</si>
  <si>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</si>
  <si>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</si>
  <si>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</si>
  <si>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</si>
  <si>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</si>
  <si>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</si>
  <si>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</si>
  <si>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</si>
  <si>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</si>
  <si>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</si>
  <si>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</si>
  <si>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</si>
  <si>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</si>
  <si>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</si>
  <si>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</si>
  <si>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</si>
  <si>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</si>
  <si>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</si>
  <si>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</si>
  <si>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</si>
  <si>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</si>
  <si>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</si>
  <si>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</si>
  <si>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</si>
  <si>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</si>
  <si>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</si>
  <si>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</si>
  <si>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</si>
  <si>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</si>
  <si>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</si>
  <si>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</si>
  <si>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</si>
  <si>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</si>
  <si>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</si>
  <si>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</si>
  <si>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</si>
  <si>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</si>
  <si>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</si>
  <si>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</si>
  <si>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</si>
  <si>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</si>
  <si>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</si>
  <si>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</si>
  <si>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</si>
  <si>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</si>
  <si>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</si>
  <si>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</si>
  <si>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</si>
  <si>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</si>
  <si>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</si>
  <si>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</si>
  <si>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</si>
  <si>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</si>
  <si>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</si>
  <si>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</si>
  <si>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</si>
  <si>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</si>
  <si>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</si>
  <si>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</si>
  <si>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</si>
  <si>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</si>
  <si>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</si>
  <si>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</si>
  <si>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</si>
  <si>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</si>
  <si>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</si>
  <si>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</si>
  <si>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</si>
  <si>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</si>
  <si>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</si>
  <si>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</si>
  <si>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</si>
  <si>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</si>
  <si>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</si>
  <si>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</si>
  <si>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</si>
  <si>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</si>
  <si>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</si>
  <si>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</si>
  <si>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</si>
  <si>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</si>
  <si>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</si>
  <si>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</si>
  <si>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</si>
  <si>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</si>
  <si>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</si>
  <si>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</si>
  <si>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</si>
  <si>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</si>
  <si>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</si>
  <si>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</si>
  <si>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</si>
  <si>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</si>
  <si>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</si>
  <si>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</si>
  <si>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</si>
  <si>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</si>
  <si>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</si>
  <si>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</si>
  <si>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</si>
  <si>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</si>
  <si>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</si>
  <si>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</si>
  <si>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</si>
  <si>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</si>
  <si>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</si>
  <si>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</si>
  <si>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</si>
  <si>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</si>
  <si>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</si>
  <si>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</si>
  <si>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</si>
  <si>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</si>
  <si>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</si>
  <si>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</si>
  <si>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</si>
  <si>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</si>
  <si>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</si>
  <si>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</si>
  <si>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</si>
  <si>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</si>
  <si>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</si>
  <si>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</si>
  <si>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</si>
  <si>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</si>
  <si>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</si>
  <si>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</si>
  <si>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</si>
  <si>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</si>
  <si>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</si>
  <si>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</si>
  <si>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</si>
  <si>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</si>
  <si>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</si>
  <si>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</si>
  <si>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</si>
  <si>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</si>
  <si>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</si>
  <si>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</si>
  <si>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</si>
  <si>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</si>
  <si>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</si>
  <si>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</si>
  <si>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</si>
  <si>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</si>
  <si>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</si>
  <si>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</si>
  <si>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</si>
  <si>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</si>
  <si>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</si>
  <si>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</si>
  <si>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</si>
  <si>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</si>
  <si>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</si>
  <si>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</si>
  <si>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</si>
  <si>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</si>
  <si>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</si>
  <si>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</si>
  <si>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</si>
  <si>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</si>
  <si>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</si>
  <si>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</si>
  <si>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</si>
  <si>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</si>
  <si>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</si>
  <si>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</si>
  <si>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</si>
  <si>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</si>
  <si>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</si>
  <si>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</si>
  <si>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</si>
  <si>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</si>
  <si>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</si>
  <si>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</si>
  <si>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</si>
  <si>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</si>
  <si>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</si>
  <si>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</si>
  <si>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</si>
  <si>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</si>
  <si>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</si>
  <si>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</si>
  <si>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</si>
  <si>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</si>
  <si>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</si>
  <si>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</si>
  <si>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</si>
  <si>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</si>
  <si>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</si>
  <si>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</si>
  <si>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</si>
  <si>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</si>
  <si>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</si>
  <si>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</si>
  <si>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</si>
  <si>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</si>
  <si>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</si>
  <si>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</si>
  <si>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</si>
  <si>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</si>
  <si>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</si>
  <si>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</si>
  <si>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</si>
  <si>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</si>
  <si>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</si>
  <si>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</si>
  <si>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</si>
  <si>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</si>
  <si>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</si>
  <si>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</si>
  <si>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</si>
  <si>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</si>
  <si>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</si>
  <si>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</si>
  <si>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</si>
  <si>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</si>
  <si>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</si>
  <si>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</si>
  <si>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</si>
  <si>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</si>
  <si>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</si>
  <si>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</si>
  <si>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</si>
  <si>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</si>
  <si>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</si>
  <si>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</si>
  <si>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</si>
  <si>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</si>
  <si>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</si>
  <si>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</si>
  <si>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</si>
  <si>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</si>
  <si>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</si>
  <si>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</si>
  <si>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</si>
  <si>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</si>
  <si>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</si>
  <si>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</si>
  <si>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</si>
  <si>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</si>
  <si>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</si>
  <si>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</si>
  <si>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</si>
  <si>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</si>
  <si>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</si>
  <si>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</si>
  <si>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</si>
  <si>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</si>
  <si>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</si>
  <si>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</si>
  <si>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</si>
  <si>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</si>
  <si>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</si>
  <si>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</si>
  <si>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</si>
  <si>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</si>
  <si>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</si>
  <si>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</si>
  <si>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</si>
  <si>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</si>
  <si>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</si>
  <si>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</si>
  <si>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</si>
  <si>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</si>
  <si>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</si>
  <si>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</si>
  <si>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</si>
  <si>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</si>
  <si>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</si>
  <si>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</si>
  <si>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</si>
  <si>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</si>
  <si>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</si>
  <si>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</si>
  <si>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</si>
  <si>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</si>
  <si>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</si>
  <si>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</si>
  <si>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</si>
  <si>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</si>
  <si>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</si>
  <si>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</si>
  <si>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</si>
  <si>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</si>
  <si>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</si>
  <si>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</si>
  <si>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</si>
  <si>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</si>
  <si>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</si>
  <si>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</si>
  <si>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</si>
  <si>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</si>
  <si>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</si>
  <si>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</si>
  <si>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</si>
  <si>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</si>
  <si>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</si>
  <si>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</si>
  <si>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</si>
  <si>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</si>
  <si>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</si>
  <si>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</si>
  <si>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</si>
  <si>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</si>
  <si>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</si>
  <si>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</si>
  <si>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</si>
  <si>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</si>
  <si>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</si>
  <si>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</si>
  <si>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</si>
  <si>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</si>
  <si>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</si>
  <si>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</si>
  <si>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</si>
  <si>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</si>
  <si>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</si>
  <si>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</si>
  <si>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</si>
  <si>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</si>
  <si>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</si>
  <si>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</si>
  <si>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</si>
  <si>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</si>
  <si>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</si>
  <si>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</si>
  <si>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</si>
  <si>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</si>
  <si>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</si>
  <si>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</si>
  <si>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</si>
  <si>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</si>
  <si>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</si>
  <si>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</si>
  <si>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</si>
  <si>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</si>
  <si>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</si>
  <si>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</si>
  <si>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</si>
  <si>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</si>
  <si>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</si>
  <si>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</si>
  <si>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</si>
  <si>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</si>
  <si>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</si>
  <si>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</si>
  <si>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</si>
  <si>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</si>
  <si>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</si>
  <si>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</si>
  <si>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</si>
  <si>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</si>
  <si>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</si>
  <si>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</si>
  <si>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</si>
  <si>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</si>
  <si>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</si>
  <si>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</si>
  <si>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</si>
  <si>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</si>
  <si>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</si>
  <si>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</si>
  <si>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</si>
  <si>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</si>
  <si>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</si>
  <si>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</si>
  <si>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</si>
  <si>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</si>
  <si>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</si>
  <si>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</si>
  <si>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</si>
  <si>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</si>
  <si>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</si>
  <si>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</si>
  <si>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</si>
  <si>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</si>
  <si>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</si>
  <si>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</si>
  <si>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</si>
  <si>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</si>
  <si>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</si>
  <si>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</si>
  <si>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</si>
  <si>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</si>
  <si>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</si>
  <si>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</si>
  <si>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</si>
  <si>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</si>
  <si>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</si>
  <si>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</si>
  <si>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</si>
  <si>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</si>
  <si>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</si>
  <si>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</si>
  <si>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</si>
  <si>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</si>
  <si>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</si>
  <si>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</si>
  <si>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</si>
  <si>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</si>
  <si>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</si>
  <si>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</si>
  <si>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</si>
  <si>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</si>
  <si>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</si>
  <si>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</si>
  <si>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</si>
  <si>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</si>
  <si>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</si>
  <si>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</si>
  <si>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</si>
  <si>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</si>
  <si>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</si>
  <si>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</si>
  <si>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</si>
  <si>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</si>
  <si>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</si>
  <si>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</si>
  <si>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</si>
  <si>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</si>
  <si>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</si>
  <si>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</si>
  <si>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</si>
  <si>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</si>
  <si>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</si>
  <si>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</si>
  <si>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</si>
  <si>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</si>
  <si>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</si>
  <si>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</si>
  <si>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</si>
  <si>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</si>
  <si>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</si>
  <si>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</si>
  <si>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</si>
  <si>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</si>
  <si>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</si>
  <si>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</si>
  <si>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</si>
  <si>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</si>
  <si>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</si>
  <si>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</si>
  <si>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</si>
  <si>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</si>
  <si>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</si>
  <si>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</si>
  <si>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</si>
  <si>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</si>
  <si>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</si>
  <si>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</si>
  <si>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</si>
  <si>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</si>
  <si>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</si>
  <si>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</si>
  <si>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</si>
  <si>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</si>
  <si>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</si>
  <si>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</si>
  <si>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</si>
  <si>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</si>
  <si>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</si>
  <si>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</si>
  <si>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</si>
  <si>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</si>
  <si>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</si>
  <si>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</si>
  <si>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</si>
  <si>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</si>
  <si>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</si>
  <si>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</si>
  <si>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</si>
  <si>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</si>
  <si>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</si>
  <si>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</si>
  <si>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</si>
  <si>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</si>
  <si>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</si>
  <si>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</si>
  <si>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</si>
  <si>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</si>
  <si>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</si>
  <si>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</si>
  <si>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</si>
  <si>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</si>
  <si>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</si>
  <si>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</si>
  <si>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</si>
  <si>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</si>
  <si>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</si>
  <si>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</si>
  <si>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</si>
  <si>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</si>
  <si>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</si>
  <si>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</si>
  <si>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</si>
  <si>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</si>
  <si>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</si>
  <si>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</si>
  <si>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</si>
  <si>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</si>
  <si>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</si>
  <si>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</si>
  <si>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</si>
  <si>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</si>
  <si>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</si>
  <si>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</si>
  <si>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</si>
  <si>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</si>
  <si>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</si>
  <si>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</si>
  <si>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</si>
  <si>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</si>
  <si>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</si>
  <si>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</si>
  <si>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</si>
  <si>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</si>
  <si>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</si>
  <si>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</si>
  <si>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</si>
  <si>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</si>
  <si>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</si>
  <si>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</si>
  <si>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</si>
  <si>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</si>
  <si>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</si>
  <si>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</si>
  <si>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</si>
  <si>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</si>
  <si>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</si>
  <si>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</si>
  <si>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</si>
  <si>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</si>
  <si>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</si>
  <si>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</si>
  <si>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</si>
  <si>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</si>
  <si>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</si>
  <si>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</si>
  <si>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</si>
  <si>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</si>
  <si>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</si>
  <si>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</si>
  <si>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</si>
  <si>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</si>
  <si>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</si>
  <si>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</si>
  <si>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</si>
  <si>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</si>
  <si>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</si>
  <si>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</si>
  <si>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</si>
  <si>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</si>
  <si>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</si>
  <si>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</si>
  <si>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</si>
  <si>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</si>
  <si>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</si>
  <si>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</si>
  <si>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</si>
  <si>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</si>
  <si>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</si>
  <si>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</si>
  <si>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</si>
  <si>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</si>
  <si>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</si>
  <si>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</si>
  <si>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</si>
  <si>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</si>
  <si>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</si>
  <si>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</si>
  <si>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</si>
  <si>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</si>
  <si>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</si>
  <si>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</si>
  <si>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</si>
  <si>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</si>
  <si>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</si>
  <si>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</si>
  <si>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</si>
  <si>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</si>
  <si>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</si>
  <si>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</si>
  <si>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</si>
  <si>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</si>
  <si>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</si>
  <si>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</si>
  <si>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</si>
  <si>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</si>
  <si>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</si>
  <si>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</si>
  <si>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</si>
  <si>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</si>
  <si>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</si>
  <si>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</si>
  <si>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</si>
  <si>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</si>
  <si>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</si>
  <si>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</si>
  <si>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</si>
  <si>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</si>
  <si>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</si>
  <si>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</si>
  <si>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</si>
  <si>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</si>
  <si>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</si>
  <si>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</si>
  <si>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</si>
  <si>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</si>
  <si>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</si>
  <si>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</si>
  <si>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</si>
  <si>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</si>
  <si>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</si>
  <si>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</si>
  <si>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</si>
  <si>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</si>
  <si>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</si>
  <si>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</si>
  <si>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</si>
  <si>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</si>
  <si>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</si>
  <si>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</si>
  <si>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</si>
  <si>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</si>
  <si>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</si>
  <si>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</si>
  <si>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</si>
  <si>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</si>
  <si>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</si>
  <si>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</si>
  <si>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</si>
  <si>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</si>
  <si>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</si>
  <si>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</si>
  <si>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</si>
  <si>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</si>
  <si>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</si>
  <si>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</si>
  <si>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</si>
  <si>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</si>
  <si>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</si>
  <si>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</si>
  <si>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</si>
  <si>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</si>
  <si>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</si>
  <si>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</si>
  <si>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</si>
  <si>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</si>
  <si>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</si>
  <si>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</si>
  <si>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</si>
  <si>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</si>
  <si>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</si>
  <si>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</si>
  <si>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</si>
  <si>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</si>
  <si>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</si>
  <si>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</si>
  <si>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</si>
  <si>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</si>
  <si>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</si>
  <si>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</si>
  <si>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</si>
  <si>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</si>
  <si>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</si>
  <si>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</si>
  <si>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</si>
  <si>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</si>
  <si>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</si>
  <si>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</si>
  <si>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</si>
  <si>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</si>
  <si>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</si>
  <si>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</si>
  <si>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</si>
  <si>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</si>
  <si>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</si>
  <si>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</si>
  <si>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</si>
  <si>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</si>
  <si>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</si>
  <si>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</si>
  <si>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</si>
  <si>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</si>
  <si>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</si>
  <si>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</si>
  <si>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</si>
  <si>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</si>
  <si>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</si>
  <si>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</si>
  <si>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</si>
  <si>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</si>
  <si>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</si>
  <si>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</si>
  <si>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</si>
  <si>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</si>
  <si>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</si>
  <si>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</si>
  <si>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</si>
  <si>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</si>
  <si>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</si>
  <si>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</si>
  <si>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</si>
  <si>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</si>
  <si>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</si>
  <si>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</si>
  <si>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</si>
  <si>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</si>
  <si>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</si>
  <si>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</si>
  <si>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</si>
  <si>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</si>
  <si>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</si>
  <si>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</si>
  <si>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</si>
  <si>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</si>
  <si>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</si>
  <si>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</si>
  <si>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</si>
  <si>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</si>
  <si>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</si>
  <si>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</si>
  <si>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</si>
  <si>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</si>
  <si>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</si>
  <si>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</si>
  <si>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</si>
  <si>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</si>
  <si>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</si>
  <si>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</si>
  <si>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</si>
  <si>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</si>
  <si>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</si>
  <si>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</si>
  <si>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</si>
  <si>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</si>
  <si>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</si>
  <si>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</si>
  <si>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</si>
  <si>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</si>
  <si>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</si>
  <si>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</si>
  <si>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</si>
  <si>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</si>
  <si>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</si>
  <si>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</si>
  <si>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</si>
  <si>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</si>
  <si>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</si>
  <si>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</si>
  <si>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</si>
  <si>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</si>
  <si>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</si>
  <si>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</si>
  <si>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</si>
  <si>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</si>
  <si>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</si>
  <si>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</si>
  <si>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</si>
  <si>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</si>
  <si>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</si>
  <si>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</si>
  <si>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</si>
  <si>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</si>
  <si>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</si>
  <si>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</si>
  <si>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</si>
  <si>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</si>
  <si>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</si>
  <si>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</si>
  <si>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</si>
  <si>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</si>
  <si>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</si>
  <si>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</si>
  <si>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</si>
  <si>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</si>
  <si>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</si>
  <si>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</si>
  <si>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</si>
  <si>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</si>
  <si>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</si>
  <si>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</si>
  <si>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</si>
  <si>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</si>
  <si>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</si>
  <si>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</si>
  <si>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</si>
  <si>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</si>
  <si>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</si>
  <si>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</si>
  <si>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</si>
  <si>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</si>
  <si>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</si>
  <si>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</si>
  <si>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</si>
  <si>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</si>
  <si>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</si>
  <si>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</si>
  <si>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</si>
  <si>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</si>
  <si>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</si>
  <si>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</si>
  <si>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</si>
  <si>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</si>
  <si>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</si>
  <si>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</si>
  <si>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</si>
  <si>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</si>
  <si>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</si>
  <si>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</si>
  <si>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</si>
  <si>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</si>
  <si>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</si>
  <si>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</si>
  <si>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</si>
  <si>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</si>
  <si>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</si>
  <si>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</si>
  <si>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</si>
  <si>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</si>
  <si>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</si>
  <si>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</si>
  <si>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</si>
  <si>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</si>
  <si>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</si>
  <si>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</si>
  <si>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</si>
  <si>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</si>
  <si>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</si>
  <si>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</si>
  <si>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</si>
  <si>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</si>
  <si>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</si>
  <si>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</si>
  <si>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</si>
  <si>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</si>
  <si>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</si>
  <si>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</si>
  <si>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</si>
  <si>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</si>
  <si>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</si>
  <si>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</si>
  <si>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</si>
  <si>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</si>
  <si>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</si>
  <si>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</si>
  <si>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</si>
  <si>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</si>
  <si>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</si>
  <si>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</si>
  <si>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</si>
  <si>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</si>
  <si>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</si>
  <si>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</si>
  <si>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</si>
  <si>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</si>
  <si>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</si>
  <si>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</si>
  <si>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</si>
  <si>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</si>
  <si>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</si>
  <si>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</si>
  <si>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</si>
  <si>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</si>
  <si>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</si>
  <si>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</si>
  <si>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</si>
  <si>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</si>
  <si>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</si>
  <si>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</si>
  <si>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</si>
  <si>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</si>
  <si>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</si>
  <si>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</si>
  <si>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</si>
  <si>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</si>
  <si>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</si>
  <si>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</si>
  <si>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</si>
  <si>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</si>
  <si>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</si>
  <si>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</si>
  <si>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</si>
  <si>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</si>
  <si>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</si>
  <si>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</si>
  <si>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</si>
  <si>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</si>
  <si>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</si>
  <si>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</si>
  <si>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</si>
  <si>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</si>
  <si>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</si>
  <si>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</si>
  <si>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</si>
  <si>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</si>
  <si>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</si>
  <si>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</si>
  <si>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</si>
  <si>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</si>
  <si>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</si>
  <si>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</si>
  <si>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</si>
  <si>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</si>
  <si>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</si>
  <si>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</si>
  <si>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</si>
  <si>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</si>
  <si>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</si>
  <si>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</si>
  <si>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</si>
  <si>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</si>
  <si>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</si>
  <si>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</si>
  <si>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</si>
  <si>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</si>
  <si>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</si>
  <si>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</si>
  <si>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</si>
  <si>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</si>
  <si>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</si>
  <si>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</si>
  <si>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</si>
  <si>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</si>
  <si>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</si>
  <si>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</si>
  <si>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</si>
  <si>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</si>
  <si>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</si>
  <si>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</si>
  <si>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</si>
  <si>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</si>
  <si>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</si>
  <si>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</si>
  <si>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</si>
  <si>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</si>
  <si>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</si>
  <si>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</si>
  <si>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</si>
  <si>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</si>
  <si>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</si>
  <si>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</si>
  <si>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</si>
  <si>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</si>
  <si>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</si>
  <si>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</si>
  <si>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</si>
  <si>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</si>
  <si>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</si>
  <si>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</si>
  <si>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</si>
  <si>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</si>
  <si>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</si>
  <si>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</si>
  <si>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</si>
  <si>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</si>
  <si>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</si>
  <si>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</si>
  <si>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</si>
  <si>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</si>
  <si>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</si>
  <si>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</si>
  <si>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</si>
  <si>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</si>
  <si>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</si>
  <si>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</si>
  <si>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</si>
  <si>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</si>
  <si>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</si>
  <si>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</si>
  <si>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</si>
  <si>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</si>
  <si>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</si>
  <si>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</si>
  <si>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</si>
  <si>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</si>
  <si>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</si>
  <si>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</si>
  <si>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</si>
  <si>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</si>
  <si>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</si>
  <si>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</si>
  <si>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</si>
  <si>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</si>
  <si>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</si>
  <si>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</si>
  <si>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</si>
  <si>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</si>
  <si>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</si>
  <si>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</si>
  <si>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</si>
  <si>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</si>
  <si>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</si>
  <si>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</si>
  <si>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</si>
  <si>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</si>
  <si>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</si>
  <si>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</si>
  <si>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</si>
  <si>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</si>
  <si>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</si>
  <si>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</si>
  <si>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</si>
  <si>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</si>
  <si>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</si>
  <si>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</si>
  <si>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</si>
  <si>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</si>
  <si>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</si>
  <si>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</si>
  <si>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</si>
  <si>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</si>
  <si>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</si>
  <si>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</si>
  <si>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</si>
  <si>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</si>
  <si>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</si>
  <si>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</si>
  <si>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</si>
  <si>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</si>
  <si>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</si>
  <si>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</si>
  <si>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</si>
  <si>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</si>
  <si>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</si>
  <si>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</si>
  <si>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</si>
  <si>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</si>
  <si>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</si>
  <si>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</si>
  <si>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</si>
  <si>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</si>
  <si>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</si>
  <si>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</si>
  <si>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</si>
  <si>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</si>
  <si>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</si>
  <si>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</si>
  <si>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</si>
  <si>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</si>
  <si>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</si>
  <si>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</si>
  <si>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</si>
  <si>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</si>
  <si>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</si>
  <si>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</si>
  <si>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</si>
  <si>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</si>
  <si>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</si>
  <si>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</si>
  <si>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</si>
  <si>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</si>
  <si>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</si>
  <si>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</si>
  <si>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</si>
  <si>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</si>
  <si>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</si>
  <si>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</si>
  <si>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</si>
  <si>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</si>
  <si>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</si>
  <si>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</si>
  <si>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</si>
  <si>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</si>
  <si>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</si>
  <si>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</si>
  <si>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</si>
  <si>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</si>
  <si>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</si>
  <si>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</si>
  <si>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</si>
  <si>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</si>
  <si>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</si>
  <si>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</si>
  <si>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</si>
  <si>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</si>
  <si>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</si>
  <si>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</si>
  <si>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</si>
  <si>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</si>
  <si>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</si>
  <si>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</si>
  <si>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</si>
  <si>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</si>
  <si>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</si>
  <si>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</si>
  <si>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</si>
  <si>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</si>
  <si>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</si>
  <si>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</si>
  <si>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</si>
  <si>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</si>
  <si>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</si>
  <si>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</si>
  <si>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</si>
  <si>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</si>
  <si>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</si>
  <si>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</si>
  <si>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</si>
  <si>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</si>
  <si>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</si>
  <si>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</si>
  <si>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</si>
  <si>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</si>
  <si>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</si>
  <si>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</si>
  <si>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</si>
  <si>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</si>
  <si>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</si>
  <si>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</si>
  <si>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</si>
  <si>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</si>
  <si>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</si>
  <si>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</si>
  <si>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</si>
  <si>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</si>
  <si>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</si>
  <si>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</si>
  <si>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</si>
  <si>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</si>
  <si>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</si>
  <si>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</si>
  <si>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</si>
  <si>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</si>
  <si>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</si>
  <si>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</si>
  <si>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</si>
  <si>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</si>
  <si>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</si>
  <si>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</si>
  <si>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</si>
  <si>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</si>
  <si>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</si>
  <si>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</si>
  <si>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</si>
  <si>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</si>
  <si>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</si>
  <si>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</si>
  <si>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</si>
  <si>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</si>
  <si>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</si>
  <si>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</si>
  <si>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</si>
  <si>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</si>
  <si>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</si>
  <si>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</si>
  <si>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</si>
  <si>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</si>
  <si>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</si>
  <si>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</si>
  <si>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</si>
  <si>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</si>
  <si>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</si>
  <si>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</si>
  <si>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</si>
  <si>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</si>
  <si>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</si>
  <si>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</si>
  <si>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</si>
  <si>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</si>
  <si>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</si>
  <si>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</si>
  <si>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</si>
  <si>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</si>
  <si>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</si>
  <si>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</si>
  <si>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</si>
  <si>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</si>
  <si>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</si>
  <si>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</si>
  <si>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</si>
  <si>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</si>
  <si>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</si>
  <si>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</si>
  <si>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</si>
  <si>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</si>
  <si>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</si>
  <si>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</si>
  <si>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</si>
  <si>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</si>
  <si>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</si>
  <si>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</si>
  <si>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</si>
  <si>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</si>
  <si>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</si>
  <si>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</si>
  <si>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</si>
  <si>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</si>
  <si>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</si>
  <si>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</si>
  <si>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</si>
  <si>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</si>
  <si>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</si>
  <si>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</si>
  <si>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</si>
  <si>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</si>
  <si>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</si>
  <si>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</si>
  <si>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</si>
  <si>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</si>
  <si>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</si>
  <si>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</si>
  <si>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</si>
  <si>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</si>
  <si>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</si>
  <si>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</si>
  <si>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</si>
  <si>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</si>
  <si>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</si>
  <si>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</si>
  <si>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</si>
  <si>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</si>
  <si>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</si>
  <si>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</si>
  <si>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</si>
  <si>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</si>
  <si>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</si>
  <si>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</si>
  <si>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</si>
  <si>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</si>
  <si>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</si>
  <si>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</si>
  <si>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</si>
  <si>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</si>
  <si>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</si>
  <si>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</si>
  <si>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</si>
  <si>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</si>
  <si>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</si>
  <si>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</si>
  <si>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</si>
  <si>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</si>
  <si>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</si>
  <si>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</si>
  <si>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</si>
  <si>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</si>
  <si>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</si>
  <si>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</si>
  <si>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</si>
  <si>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</si>
  <si>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</si>
  <si>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</si>
  <si>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</si>
  <si>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</si>
  <si>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</si>
  <si>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</si>
  <si>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</si>
  <si>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</si>
  <si>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</si>
  <si>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</si>
  <si>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</si>
  <si>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</si>
  <si>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</si>
  <si>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</si>
  <si>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</si>
  <si>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</si>
  <si>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</si>
  <si>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</si>
  <si>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</si>
  <si>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</si>
  <si>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</si>
  <si>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</si>
  <si>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</si>
  <si>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</si>
  <si>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</si>
  <si>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</si>
  <si>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</si>
  <si>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</si>
  <si>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</si>
  <si>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</si>
  <si>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</si>
  <si>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</si>
  <si>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</si>
  <si>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</si>
  <si>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</si>
  <si>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</si>
  <si>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</si>
  <si>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</si>
  <si>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</si>
  <si>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</si>
  <si>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</si>
  <si>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</si>
  <si>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</si>
  <si>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</si>
  <si>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</si>
  <si>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</si>
  <si>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</si>
  <si>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</si>
  <si>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</si>
  <si>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</si>
  <si>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</si>
  <si>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</si>
  <si>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</si>
  <si>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</si>
  <si>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</si>
  <si>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</si>
  <si>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</si>
  <si>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</si>
  <si>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</si>
  <si>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</si>
  <si>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</si>
  <si>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</si>
  <si>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</si>
  <si>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</si>
  <si>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</si>
  <si>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</si>
  <si>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</si>
  <si>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</si>
  <si>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</si>
  <si>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</si>
  <si>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</si>
  <si>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</si>
  <si>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</si>
  <si>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</si>
  <si>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</si>
  <si>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</si>
  <si>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</si>
  <si>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</si>
  <si>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</si>
  <si>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</si>
  <si>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</si>
  <si>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</si>
  <si>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</si>
  <si>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</si>
  <si>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</si>
  <si>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</si>
  <si>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</si>
  <si>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</si>
  <si>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</si>
  <si>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</si>
  <si>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</si>
  <si>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</si>
  <si>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</si>
  <si>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</si>
  <si>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</si>
  <si>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</si>
  <si>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</si>
  <si>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</si>
  <si>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</si>
  <si>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</si>
  <si>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</si>
  <si>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</si>
  <si>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</si>
  <si>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</si>
  <si>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</si>
  <si>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</si>
  <si>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</si>
  <si>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</si>
  <si>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</si>
  <si>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</si>
  <si>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</si>
  <si>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</si>
  <si>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</si>
  <si>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</si>
  <si>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</si>
  <si>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</si>
  <si>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</si>
  <si>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</si>
  <si>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</si>
  <si>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</si>
  <si>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</si>
  <si>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</si>
  <si>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</si>
  <si>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</si>
  <si>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</si>
  <si>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</si>
  <si>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</si>
  <si>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</si>
  <si>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</si>
  <si>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</si>
  <si>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</si>
  <si>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</si>
  <si>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</si>
  <si>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</si>
  <si>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</si>
  <si>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</si>
  <si>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</si>
  <si>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</si>
  <si>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</si>
  <si>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</si>
  <si>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</si>
  <si>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</si>
  <si>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</si>
  <si>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</si>
  <si>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</si>
  <si>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</si>
  <si>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</si>
  <si>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</si>
  <si>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</si>
  <si>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</si>
  <si>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</si>
  <si>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</si>
  <si>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</si>
  <si>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</si>
  <si>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</si>
  <si>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</si>
  <si>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</si>
  <si>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</si>
  <si>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</si>
  <si>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</si>
  <si>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</si>
  <si>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</si>
  <si>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</si>
  <si>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</si>
  <si>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</si>
  <si>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</si>
  <si>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</si>
  <si>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</si>
  <si>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</si>
  <si>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</si>
  <si>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</si>
  <si>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</si>
  <si>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</si>
  <si>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</si>
  <si>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</si>
  <si>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</si>
  <si>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</si>
  <si>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</si>
  <si>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</si>
  <si>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</si>
  <si>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</si>
  <si>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</si>
  <si>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</si>
  <si>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</si>
  <si>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</si>
  <si>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</si>
  <si>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</si>
  <si>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</si>
  <si>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</si>
  <si>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</si>
  <si>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</si>
  <si>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</si>
  <si>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</si>
  <si>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</si>
  <si>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</si>
  <si>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</si>
  <si>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</si>
  <si>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</si>
  <si>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</si>
  <si>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</si>
  <si>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</si>
  <si>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</si>
  <si>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</si>
  <si>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</si>
  <si>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</si>
  <si>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</si>
  <si>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</si>
  <si>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</si>
  <si>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</si>
  <si>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</si>
  <si>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</si>
  <si>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</si>
  <si>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</si>
  <si>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</si>
  <si>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</si>
  <si>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</si>
  <si>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</si>
  <si>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</si>
  <si>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</si>
  <si>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</si>
  <si>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</si>
  <si>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</si>
  <si>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</si>
  <si>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</si>
  <si>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</si>
  <si>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</si>
  <si>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</si>
  <si>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</si>
  <si>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</si>
  <si>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</si>
  <si>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</si>
  <si>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</si>
  <si>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</si>
  <si>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</si>
  <si>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</si>
  <si>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</si>
  <si>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</si>
  <si>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</si>
  <si>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</si>
  <si>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</si>
  <si>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</si>
  <si>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</si>
  <si>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</si>
  <si>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</si>
  <si>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</si>
  <si>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</si>
  <si>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</si>
  <si>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</si>
  <si>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</si>
  <si>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</si>
  <si>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</si>
  <si>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</si>
  <si>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</si>
  <si>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</si>
  <si>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</si>
  <si>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</si>
  <si>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</si>
  <si>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</si>
  <si>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</si>
  <si>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</si>
  <si>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</si>
  <si>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</si>
  <si>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</si>
  <si>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</si>
  <si>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</si>
  <si>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</si>
  <si>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</si>
  <si>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</si>
  <si>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</si>
  <si>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</si>
  <si>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</si>
  <si>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</si>
  <si>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</si>
  <si>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</si>
  <si>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</si>
  <si>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</si>
  <si>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</si>
  <si>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</si>
  <si>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</si>
  <si>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</si>
  <si>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</si>
  <si>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</si>
  <si>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</si>
  <si>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</si>
  <si>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</si>
  <si>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</si>
  <si>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</si>
  <si>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</si>
  <si>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</si>
  <si>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</si>
  <si>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</si>
  <si>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</si>
  <si>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</si>
  <si>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</si>
  <si>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</si>
  <si>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</si>
  <si>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</si>
  <si>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</si>
  <si>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</si>
  <si>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</si>
  <si>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</si>
  <si>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</si>
  <si>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</si>
  <si>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</si>
  <si>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</si>
  <si>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</si>
  <si>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</si>
  <si>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</si>
  <si>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</si>
  <si>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</si>
  <si>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</si>
  <si>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</si>
  <si>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</si>
  <si>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</si>
  <si>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</si>
  <si>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</si>
  <si>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</si>
  <si>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</si>
  <si>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</si>
  <si>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</si>
  <si>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</si>
  <si>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</si>
  <si>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</si>
  <si>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</si>
  <si>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</si>
  <si>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</si>
  <si>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</si>
  <si>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</si>
  <si>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</si>
  <si>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</si>
  <si>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</si>
  <si>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</si>
  <si>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</si>
  <si>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</si>
  <si>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</si>
  <si>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</si>
  <si>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</si>
  <si>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</si>
  <si>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</si>
  <si>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</si>
  <si>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</si>
  <si>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</si>
  <si>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</si>
  <si>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</si>
  <si>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</si>
  <si>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</si>
  <si>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</si>
  <si>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</si>
  <si>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</si>
  <si>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</si>
  <si>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</si>
  <si>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</si>
  <si>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</si>
  <si>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</si>
  <si>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</si>
  <si>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</si>
  <si>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</si>
  <si>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</si>
  <si>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</si>
  <si>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</si>
  <si>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</si>
  <si>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</si>
  <si>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</si>
  <si>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</si>
  <si>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</si>
  <si>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</si>
  <si>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</si>
  <si>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</si>
  <si>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</si>
  <si>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</si>
  <si>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</si>
  <si>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</si>
  <si>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</si>
  <si>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</si>
  <si>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</si>
  <si>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</si>
  <si>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</si>
  <si>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</si>
  <si>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</si>
  <si>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</si>
  <si>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</si>
  <si>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</si>
  <si>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</si>
  <si>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</si>
  <si>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</si>
  <si>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</si>
  <si>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</si>
  <si>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</si>
  <si>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</si>
  <si>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</si>
  <si>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</si>
  <si>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</si>
  <si>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</si>
  <si>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</si>
  <si>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</si>
  <si>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</si>
  <si>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</si>
  <si>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</si>
  <si>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</si>
  <si>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</si>
  <si>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</si>
  <si>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</si>
  <si>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</si>
  <si>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</si>
  <si>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</si>
  <si>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</si>
  <si>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</si>
  <si>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</si>
  <si>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</si>
  <si>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</si>
  <si>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</si>
  <si>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</si>
  <si>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</si>
  <si>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</si>
  <si>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</si>
  <si>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</si>
  <si>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</si>
  <si>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</si>
  <si>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</si>
  <si>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</si>
  <si>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</si>
  <si>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</si>
  <si>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</si>
  <si>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</si>
  <si>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</si>
  <si>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</si>
  <si>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</si>
  <si>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</si>
  <si>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</si>
  <si>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</si>
  <si>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</si>
  <si>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</si>
  <si>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</si>
  <si>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</si>
  <si>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</si>
  <si>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</si>
  <si>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</si>
  <si>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</si>
  <si>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</si>
  <si>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</si>
  <si>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</si>
  <si>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</si>
  <si>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</si>
  <si>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</si>
  <si>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</si>
  <si>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</si>
  <si>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</si>
  <si>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</si>
  <si>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</si>
  <si>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</si>
  <si>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</si>
  <si>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</si>
  <si>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</si>
  <si>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</si>
  <si>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</si>
  <si>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</si>
  <si>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</si>
  <si>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</si>
  <si>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</si>
  <si>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</si>
  <si>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</si>
  <si>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</si>
  <si>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</si>
  <si>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</si>
  <si>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</si>
  <si>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</si>
  <si>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</si>
  <si>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</si>
  <si>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</si>
  <si>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</si>
  <si>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</si>
  <si>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</si>
  <si>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</si>
  <si>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</si>
  <si>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</si>
  <si>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</si>
  <si>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</si>
  <si>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</si>
  <si>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</si>
  <si>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</si>
  <si>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</si>
  <si>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</si>
  <si>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</si>
  <si>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</si>
  <si>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</si>
  <si>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</si>
  <si>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</si>
  <si>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</si>
  <si>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</si>
  <si>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</si>
  <si>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</si>
  <si>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</si>
  <si>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</si>
  <si>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</si>
  <si>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</si>
  <si>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</si>
  <si>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</si>
  <si>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</si>
  <si>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</si>
  <si>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</si>
  <si>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</si>
  <si>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</si>
  <si>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</si>
  <si>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</si>
  <si>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</si>
  <si>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</si>
  <si>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</si>
  <si>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</si>
  <si>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</si>
  <si>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</si>
  <si>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</si>
  <si>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</si>
  <si>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</si>
  <si>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</si>
  <si>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</si>
  <si>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</si>
  <si>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</si>
  <si>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</si>
  <si>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</si>
  <si>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</si>
  <si>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</si>
  <si>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</si>
  <si>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</si>
  <si>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</si>
  <si>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</si>
  <si>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</si>
  <si>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</si>
  <si>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</si>
  <si>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</si>
  <si>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</si>
  <si>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</si>
  <si>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</si>
  <si>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</si>
  <si>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</si>
  <si>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</si>
  <si>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</si>
  <si>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</si>
  <si>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</si>
  <si>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</si>
  <si>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</si>
  <si>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</si>
  <si>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</si>
  <si>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</si>
  <si>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</si>
  <si>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</si>
  <si>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</si>
  <si>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</si>
  <si>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</si>
  <si>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</si>
  <si>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</si>
  <si>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</si>
  <si>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</si>
  <si>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</si>
  <si>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</si>
  <si>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</si>
  <si>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</si>
  <si>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</si>
  <si>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</si>
  <si>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</si>
  <si>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</si>
  <si>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</si>
  <si>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</si>
  <si>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</si>
  <si>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</si>
  <si>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</si>
  <si>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</si>
  <si>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</si>
  <si>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</si>
  <si>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</si>
  <si>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</si>
  <si>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</si>
  <si>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</si>
  <si>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</si>
  <si>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</si>
  <si>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</si>
  <si>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</si>
  <si>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</si>
  <si>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</si>
  <si>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</si>
  <si>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</si>
  <si>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</si>
  <si>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</si>
  <si>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</si>
  <si>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</si>
  <si>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</si>
  <si>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</si>
  <si>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</si>
  <si>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</si>
  <si>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</si>
  <si>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</si>
  <si>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</si>
  <si>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</si>
  <si>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</si>
  <si>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</si>
  <si>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</si>
  <si>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</si>
  <si>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</si>
  <si>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</si>
  <si>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</si>
  <si>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</si>
  <si>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</si>
  <si>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</si>
  <si>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</si>
  <si>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</si>
  <si>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</si>
  <si>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</si>
  <si>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</si>
  <si>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</si>
  <si>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</si>
  <si>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</si>
  <si>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</si>
  <si>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</si>
  <si>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</si>
  <si>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</si>
  <si>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</si>
  <si>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</si>
  <si>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</si>
  <si>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</si>
  <si>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</si>
  <si>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</si>
  <si>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</si>
  <si>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</si>
  <si>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</si>
  <si>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</si>
  <si>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</si>
  <si>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</si>
  <si>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</si>
  <si>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</si>
  <si>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</si>
  <si>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</si>
  <si>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</si>
  <si>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</si>
  <si>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</si>
  <si>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</si>
  <si>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</si>
  <si>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</si>
  <si>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</si>
  <si>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</si>
  <si>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</si>
  <si>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</si>
  <si>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</si>
  <si>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</si>
  <si>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</si>
  <si>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</si>
  <si>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</si>
  <si>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</si>
  <si>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</si>
  <si>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</si>
  <si>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</si>
  <si>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</si>
  <si>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</si>
  <si>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</si>
  <si>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</si>
  <si>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</si>
  <si>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</si>
  <si>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</si>
  <si>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</si>
  <si>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</si>
  <si>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</si>
  <si>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</si>
  <si>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</si>
  <si>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</si>
  <si>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</si>
  <si>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</si>
  <si>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</si>
  <si>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</si>
  <si>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</si>
  <si>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</si>
  <si>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</si>
  <si>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</si>
  <si>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</si>
  <si>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</si>
  <si>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</si>
  <si>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</si>
  <si>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</si>
  <si>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</si>
  <si>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</si>
  <si>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</si>
  <si>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</si>
  <si>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</si>
  <si>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</si>
  <si>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</si>
  <si>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</si>
  <si>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</si>
  <si>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</si>
  <si>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</si>
  <si>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</si>
  <si>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</si>
  <si>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</si>
  <si>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</si>
  <si>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</si>
  <si>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</si>
  <si>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</si>
  <si>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</si>
  <si>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</si>
  <si>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</si>
  <si>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</si>
  <si>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</si>
  <si>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</si>
  <si>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</si>
  <si>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</si>
  <si>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</si>
  <si>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</si>
  <si>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</si>
  <si>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</si>
  <si>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</si>
  <si>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</si>
  <si>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</si>
  <si>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</si>
  <si>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</si>
  <si>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</si>
  <si>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</si>
  <si>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</si>
  <si>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</si>
  <si>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</si>
  <si>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</si>
  <si>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</si>
  <si>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</si>
  <si>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</si>
  <si>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</si>
  <si>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</si>
  <si>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</si>
  <si>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</si>
  <si>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</si>
  <si>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</si>
  <si>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</si>
  <si>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</si>
  <si>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</si>
  <si>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</si>
  <si>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</si>
  <si>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</si>
  <si>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</si>
  <si>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</si>
  <si>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</si>
  <si>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</si>
  <si>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</si>
  <si>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</si>
  <si>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</si>
  <si>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</si>
  <si>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</si>
  <si>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</si>
  <si>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</si>
  <si>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</si>
  <si>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</si>
  <si>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</si>
  <si>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</si>
  <si>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</si>
  <si>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</si>
  <si>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</si>
  <si>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</si>
  <si>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</si>
  <si>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</si>
  <si>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</si>
  <si>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</si>
  <si>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</si>
  <si>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</si>
  <si>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</si>
  <si>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</si>
  <si>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</si>
  <si>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</si>
  <si>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</si>
  <si>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</si>
  <si>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</si>
  <si>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</si>
  <si>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</si>
  <si>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</si>
  <si>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</si>
  <si>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</si>
  <si>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</si>
  <si>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</si>
  <si>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</si>
  <si>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</si>
  <si>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</si>
  <si>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</si>
  <si>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</si>
  <si>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</si>
  <si>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</si>
  <si>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</si>
  <si>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</si>
  <si>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</si>
  <si>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</si>
  <si>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</si>
  <si>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</si>
  <si>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</si>
  <si>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</si>
  <si>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</si>
  <si>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</si>
  <si>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</si>
  <si>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</si>
  <si>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</si>
  <si>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</si>
  <si>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</si>
  <si>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</si>
  <si>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</si>
  <si>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</si>
  <si>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</si>
  <si>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</si>
  <si>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</si>
  <si>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</si>
  <si>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</si>
  <si>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</si>
  <si>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</si>
  <si>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</si>
  <si>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</si>
  <si>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</si>
  <si>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</si>
  <si>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</si>
  <si>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</si>
  <si>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</si>
  <si>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</si>
  <si>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</si>
  <si>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</si>
  <si>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</si>
  <si>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</si>
  <si>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</si>
  <si>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</si>
  <si>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</si>
  <si>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</si>
  <si>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</si>
  <si>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</si>
  <si>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</si>
  <si>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</si>
  <si>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</si>
  <si>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</si>
  <si>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</si>
  <si>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</si>
  <si>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</si>
  <si>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</si>
  <si>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</si>
  <si>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</si>
  <si>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</si>
  <si>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</si>
  <si>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</si>
  <si>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</si>
  <si>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</si>
  <si>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</si>
  <si>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</si>
  <si>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</si>
  <si>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</si>
  <si>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</si>
  <si>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</si>
  <si>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</si>
  <si>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</si>
  <si>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</si>
  <si>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</si>
  <si>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</si>
  <si>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</si>
  <si>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</si>
  <si>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</si>
  <si>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</si>
  <si>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</si>
  <si>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</si>
  <si>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</si>
  <si>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</si>
  <si>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</si>
  <si>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</si>
  <si>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</si>
  <si>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</si>
  <si>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</si>
  <si>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</si>
  <si>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</si>
  <si>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</si>
  <si>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</si>
  <si>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</si>
  <si>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</si>
  <si>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</si>
  <si>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</si>
  <si>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</si>
  <si>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</si>
  <si>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</si>
  <si>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</si>
  <si>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</si>
  <si>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</si>
  <si>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</si>
  <si>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</si>
  <si>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</si>
  <si>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</si>
  <si>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</si>
  <si>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</si>
  <si>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</si>
  <si>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</si>
  <si>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</si>
  <si>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</si>
  <si>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</si>
  <si>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</si>
  <si>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</si>
  <si>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</si>
  <si>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</si>
  <si>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</si>
  <si>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</si>
  <si>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</si>
  <si>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</si>
  <si>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</si>
  <si>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</si>
  <si>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</si>
  <si>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</si>
  <si>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</si>
  <si>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</si>
  <si>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</si>
  <si>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</si>
  <si>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</si>
  <si>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</si>
  <si>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</si>
  <si>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</si>
  <si>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</si>
  <si>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</si>
  <si>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</si>
  <si>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</si>
  <si>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</si>
  <si>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</si>
  <si>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</si>
  <si>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</si>
  <si>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</si>
  <si>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</si>
  <si>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</si>
  <si>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</si>
  <si>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</si>
  <si>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</si>
  <si>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</si>
  <si>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</si>
  <si>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</si>
  <si>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</si>
  <si>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</si>
  <si>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</si>
  <si>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</si>
  <si>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</si>
  <si>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</si>
  <si>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</si>
  <si>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</si>
  <si>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</si>
  <si>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</si>
  <si>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</si>
  <si>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</si>
  <si>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</si>
  <si>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</si>
  <si>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</si>
  <si>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</si>
  <si>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</si>
  <si>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</si>
  <si>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</si>
  <si>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</si>
  <si>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</si>
  <si>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</si>
  <si>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</si>
  <si>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</si>
  <si>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</si>
  <si>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</si>
  <si>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</si>
  <si>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</si>
  <si>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</si>
  <si>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</si>
  <si>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</si>
  <si>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</si>
  <si>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</si>
  <si>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</si>
  <si>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</si>
  <si>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</si>
  <si>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</si>
  <si>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</si>
  <si>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</si>
  <si>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</si>
  <si>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</si>
  <si>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</si>
  <si>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</si>
  <si>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</si>
  <si>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</si>
  <si>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</si>
  <si>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</si>
  <si>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</si>
  <si>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</si>
  <si>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</si>
  <si>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</si>
  <si>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</si>
  <si>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</si>
  <si>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</si>
  <si>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</si>
  <si>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</si>
  <si>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</si>
  <si>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</si>
  <si>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</si>
  <si>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</si>
  <si>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</si>
  <si>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</si>
  <si>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</si>
  <si>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</si>
  <si>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</si>
  <si>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</si>
  <si>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</si>
  <si>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</si>
  <si>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</si>
  <si>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</si>
  <si>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</si>
  <si>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</si>
  <si>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</si>
  <si>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</si>
  <si>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</si>
  <si>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</si>
  <si>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</si>
  <si>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</si>
  <si>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</si>
  <si>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</si>
  <si>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</si>
  <si>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</si>
  <si>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</si>
  <si>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</si>
  <si>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</si>
  <si>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</si>
  <si>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</si>
  <si>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</si>
  <si>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</si>
  <si>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</si>
  <si>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</si>
  <si>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</si>
  <si>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</si>
  <si>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</si>
  <si>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</si>
  <si>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</si>
  <si>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</si>
  <si>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</si>
  <si>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</si>
  <si>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</si>
  <si>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</si>
  <si>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</si>
  <si>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</si>
  <si>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</si>
  <si>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</si>
  <si>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</si>
  <si>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</si>
  <si>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</si>
  <si>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</si>
  <si>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</si>
  <si>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</si>
  <si>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</si>
  <si>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</si>
  <si>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</si>
  <si>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</si>
  <si>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</si>
  <si>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</si>
  <si>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</si>
  <si>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</si>
  <si>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</si>
  <si>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</si>
  <si>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</si>
  <si>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</si>
  <si>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</si>
  <si>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</si>
  <si>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</si>
  <si>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</si>
  <si>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</si>
  <si>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</si>
  <si>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</si>
  <si>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</si>
  <si>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</si>
  <si>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</si>
  <si>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</si>
  <si>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</si>
  <si>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</si>
  <si>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</si>
  <si>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</si>
  <si>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</si>
  <si>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</si>
  <si>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</si>
  <si>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</si>
  <si>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</si>
  <si>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</si>
  <si>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</si>
  <si>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</si>
  <si>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</si>
  <si>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</si>
  <si>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</si>
  <si>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</si>
  <si>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</si>
  <si>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</si>
  <si>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</si>
  <si>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</si>
  <si>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</si>
  <si>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</si>
  <si>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</si>
  <si>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</si>
  <si>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</si>
  <si>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</si>
  <si>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</si>
  <si>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</si>
  <si>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</si>
  <si>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</si>
  <si>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</si>
  <si>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</si>
  <si>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</si>
  <si>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</si>
  <si>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</si>
  <si>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</si>
  <si>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</si>
  <si>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</si>
  <si>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</si>
  <si>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</si>
  <si>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</si>
  <si>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</si>
  <si>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</si>
  <si>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</si>
  <si>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</si>
  <si>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</si>
  <si>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</si>
  <si>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</si>
  <si>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</si>
  <si>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</si>
  <si>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</si>
  <si>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</si>
  <si>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</si>
  <si>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</si>
  <si>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</si>
  <si>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</si>
  <si>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</si>
  <si>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</si>
  <si>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</si>
  <si>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</si>
  <si>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</si>
  <si>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</si>
  <si>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</si>
  <si>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</si>
  <si>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</si>
  <si>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</si>
  <si>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</si>
  <si>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</si>
  <si>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</si>
  <si>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</si>
  <si>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</si>
  <si>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</si>
  <si>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</si>
  <si>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</si>
  <si>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</si>
  <si>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</si>
  <si>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</si>
  <si>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</si>
  <si>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</si>
  <si>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</si>
  <si>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</si>
  <si>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</si>
  <si>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</si>
  <si>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</si>
  <si>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</si>
  <si>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</si>
  <si>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</si>
  <si>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</si>
  <si>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</si>
  <si>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</si>
  <si>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</si>
  <si>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</si>
  <si>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</si>
  <si>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</si>
  <si>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</si>
  <si>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</si>
  <si>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</si>
  <si>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</si>
  <si>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</si>
  <si>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</si>
  <si>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</si>
  <si>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</si>
  <si>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</si>
  <si>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</si>
  <si>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</si>
  <si>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</si>
  <si>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</si>
  <si>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</si>
  <si>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</si>
  <si>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</si>
  <si>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</si>
  <si>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</si>
  <si>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</si>
  <si>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</si>
  <si>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</si>
  <si>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</si>
  <si>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</si>
  <si>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</si>
  <si>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</si>
  <si>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</si>
  <si>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</si>
  <si>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</si>
  <si>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</si>
  <si>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</si>
  <si>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</si>
  <si>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</si>
  <si>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</si>
  <si>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</si>
  <si>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</si>
  <si>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</si>
  <si>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</si>
  <si>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</si>
  <si>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</si>
  <si>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</si>
  <si>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</si>
  <si>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</si>
  <si>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</si>
  <si>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</si>
  <si>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</si>
  <si>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</si>
  <si>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</si>
  <si>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</si>
  <si>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</si>
  <si>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</si>
  <si>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</si>
  <si>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</si>
  <si>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</si>
  <si>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</si>
  <si>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</si>
  <si>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</si>
  <si>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</si>
  <si>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</si>
  <si>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</si>
  <si>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</si>
  <si>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</si>
  <si>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</si>
  <si>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</si>
  <si>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</si>
  <si>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</si>
  <si>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</si>
  <si>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</si>
  <si>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</si>
  <si>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</si>
  <si>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</si>
  <si>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</si>
  <si>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</si>
  <si>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</si>
  <si>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</si>
  <si>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</si>
  <si>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</si>
  <si>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</si>
  <si>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</si>
  <si>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</si>
  <si>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</si>
  <si>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</si>
  <si>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</si>
  <si>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</si>
  <si>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</si>
  <si>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</si>
  <si>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</si>
  <si>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</si>
  <si>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</si>
  <si>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</si>
  <si>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</si>
  <si>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</si>
  <si>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</si>
  <si>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</si>
  <si>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</si>
  <si>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</si>
  <si>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</si>
  <si>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</si>
  <si>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</si>
  <si>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</si>
  <si>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</si>
  <si>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</si>
  <si>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</si>
  <si>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</si>
  <si>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</si>
  <si>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</si>
  <si>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</si>
  <si>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</si>
  <si>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</si>
  <si>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</si>
  <si>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</si>
  <si>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</si>
  <si>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</si>
  <si>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</si>
  <si>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</si>
  <si>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</si>
  <si>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</si>
  <si>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</si>
  <si>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</si>
  <si>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</si>
  <si>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</si>
  <si>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</si>
  <si>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</si>
  <si>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</si>
  <si>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</si>
  <si>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</si>
  <si>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</si>
  <si>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</si>
  <si>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</si>
  <si>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</si>
  <si>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</si>
  <si>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</si>
  <si>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</si>
  <si>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</si>
  <si>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</si>
  <si>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</si>
  <si>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</si>
  <si>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</si>
  <si>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</si>
  <si>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</si>
  <si>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</si>
  <si>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</si>
  <si>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</si>
  <si>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</si>
  <si>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</si>
  <si>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</si>
  <si>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</si>
  <si>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</si>
  <si>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</si>
  <si>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</si>
  <si>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</si>
  <si>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</si>
  <si>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</si>
  <si>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</si>
  <si>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</si>
  <si>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</si>
  <si>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</si>
  <si>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</si>
  <si>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</si>
  <si>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</si>
  <si>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</si>
  <si>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</si>
  <si>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</si>
  <si>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</si>
  <si>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</si>
  <si>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</si>
  <si>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</si>
  <si>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</si>
  <si>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</si>
  <si>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</si>
  <si>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</si>
  <si>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</si>
  <si>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</si>
  <si>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</si>
  <si>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</si>
  <si>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</si>
  <si>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</si>
  <si>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</si>
  <si>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</si>
  <si>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</si>
  <si>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</si>
  <si>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</si>
  <si>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</si>
  <si>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</si>
  <si>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</si>
  <si>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</si>
  <si>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</si>
  <si>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</si>
  <si>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</si>
  <si>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</si>
  <si>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</si>
  <si>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</si>
  <si>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</si>
  <si>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</si>
  <si>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</si>
  <si>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</si>
  <si>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</si>
  <si>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</si>
  <si>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</si>
  <si>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</si>
  <si>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</si>
  <si>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</si>
  <si>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</si>
  <si>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</si>
  <si>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</si>
  <si>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</si>
  <si>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</si>
  <si>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</si>
  <si>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</si>
  <si>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</si>
  <si>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</si>
  <si>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</si>
  <si>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</si>
  <si>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</si>
  <si>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</si>
  <si>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</si>
  <si>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</si>
  <si>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</si>
  <si>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</si>
  <si>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</si>
  <si>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</si>
  <si>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</si>
  <si>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</si>
  <si>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</si>
  <si>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</si>
  <si>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</si>
  <si>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</si>
  <si>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</si>
  <si>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</si>
  <si>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</si>
  <si>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</si>
  <si>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</si>
  <si>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</si>
  <si>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</si>
  <si>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</si>
  <si>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</si>
  <si>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</si>
  <si>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</si>
  <si>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</si>
  <si>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</si>
  <si>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</si>
  <si>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</si>
  <si>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</si>
  <si>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</si>
  <si>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</si>
  <si>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</si>
  <si>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</si>
  <si>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</si>
  <si>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</si>
  <si>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</si>
  <si>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</si>
  <si>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</si>
  <si>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</si>
  <si>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</si>
  <si>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</si>
  <si>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</si>
  <si>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</si>
  <si>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</si>
  <si>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</si>
  <si>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</si>
  <si>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</si>
  <si>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</si>
  <si>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</si>
  <si>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</si>
  <si>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</si>
  <si>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</si>
  <si>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</si>
  <si>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</si>
  <si>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</si>
  <si>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</si>
  <si>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</si>
  <si>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</si>
  <si>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</si>
  <si>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</si>
  <si>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</si>
  <si>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</si>
  <si>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</si>
  <si>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</si>
  <si>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</si>
  <si>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</si>
  <si>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</si>
  <si>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</si>
  <si>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</si>
  <si>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</si>
  <si>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</si>
  <si>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</si>
  <si>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</si>
  <si>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</si>
  <si>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</si>
  <si>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</si>
  <si>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</si>
  <si>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</si>
  <si>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</si>
  <si>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</si>
  <si>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</si>
  <si>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</si>
  <si>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</si>
  <si>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</si>
  <si>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</si>
  <si>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</si>
  <si>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</si>
  <si>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</si>
  <si>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</si>
  <si>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</si>
  <si>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</si>
  <si>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</si>
  <si>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</si>
  <si>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</si>
  <si>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</si>
  <si>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</si>
  <si>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</si>
  <si>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</si>
  <si>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</si>
  <si>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</si>
  <si>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</si>
  <si>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</si>
  <si>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</si>
  <si>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</si>
  <si>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</si>
  <si>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</si>
  <si>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</si>
  <si>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</si>
  <si>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</si>
  <si>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</si>
  <si>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</si>
  <si>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</si>
  <si>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</si>
  <si>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</si>
  <si>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</si>
  <si>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</si>
  <si>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</si>
  <si>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</si>
  <si>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</si>
  <si>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</si>
  <si>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</si>
  <si>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</si>
  <si>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</si>
  <si>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</si>
  <si>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</si>
  <si>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</si>
  <si>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</si>
  <si>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</si>
  <si>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</si>
  <si>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</si>
  <si>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</si>
  <si>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</si>
  <si>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</si>
  <si>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</si>
  <si>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</si>
  <si>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</si>
  <si>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</si>
  <si>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</si>
  <si>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</si>
  <si>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</si>
  <si>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</si>
  <si>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</si>
  <si>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</si>
  <si>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</si>
  <si>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</si>
  <si>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</si>
  <si>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</si>
  <si>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</si>
  <si>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</si>
  <si>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</si>
  <si>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</si>
  <si>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</si>
  <si>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</si>
  <si>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</si>
  <si>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</si>
  <si>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</si>
  <si>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</si>
  <si>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</si>
  <si>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</si>
  <si>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</si>
  <si>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</si>
  <si>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</si>
  <si>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</si>
  <si>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</si>
  <si>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</si>
  <si>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</si>
  <si>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</si>
  <si>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</si>
  <si>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</si>
  <si>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</si>
  <si>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</si>
  <si>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</si>
  <si>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</si>
  <si>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</si>
  <si>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</si>
  <si>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</si>
  <si>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</si>
  <si>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</si>
  <si>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</si>
  <si>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</si>
  <si>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</si>
  <si>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</si>
  <si>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</si>
  <si>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</si>
  <si>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</si>
  <si>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</si>
  <si>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</si>
  <si>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</si>
  <si>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</si>
  <si>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</si>
  <si>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</si>
  <si>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</si>
  <si>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</si>
  <si>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</si>
  <si>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</si>
  <si>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</si>
  <si>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</si>
  <si>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</si>
  <si>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</si>
  <si>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</si>
  <si>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</si>
  <si>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</si>
  <si>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</si>
  <si>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</si>
  <si>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</si>
  <si>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</si>
  <si>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</si>
  <si>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</si>
  <si>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</si>
  <si>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</si>
  <si>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</si>
  <si>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</si>
  <si>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</si>
  <si>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</si>
  <si>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</si>
  <si>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</si>
  <si>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</si>
  <si>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</si>
  <si>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</si>
  <si>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</si>
  <si>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</si>
  <si>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</si>
  <si>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</si>
  <si>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</si>
  <si>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</si>
  <si>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</si>
  <si>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</si>
  <si>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</si>
  <si>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</si>
  <si>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</si>
  <si>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</si>
  <si>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</si>
  <si>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</si>
  <si>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</si>
  <si>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</si>
  <si>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</si>
  <si>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</si>
  <si>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</si>
  <si>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</si>
  <si>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</si>
  <si>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</si>
  <si>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</si>
  <si>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</si>
  <si>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</si>
  <si>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</si>
  <si>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</si>
  <si>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</si>
  <si>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</si>
  <si>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</si>
  <si>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</si>
  <si>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</si>
  <si>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</si>
  <si>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</si>
  <si>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</si>
  <si>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</si>
  <si>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</si>
  <si>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</si>
  <si>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</si>
  <si>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</si>
  <si>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</si>
  <si>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</si>
  <si>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</si>
  <si>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</si>
  <si>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</si>
  <si>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</si>
  <si>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</si>
  <si>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</si>
  <si>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</si>
  <si>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</si>
  <si>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</si>
  <si>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</si>
  <si>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</si>
  <si>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</si>
  <si>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</si>
  <si>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</si>
  <si>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</si>
  <si>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</si>
  <si>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</si>
  <si>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</si>
  <si>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</si>
  <si>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</si>
  <si>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</si>
  <si>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</si>
  <si>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</si>
  <si>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</si>
  <si>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</si>
  <si>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</si>
  <si>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</si>
  <si>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</si>
  <si>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</si>
  <si>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</si>
  <si>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</si>
  <si>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</si>
  <si>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</si>
  <si>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</si>
  <si>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</si>
  <si>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</si>
  <si>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</si>
  <si>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</si>
  <si>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</si>
  <si>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</si>
  <si>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</si>
  <si>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</si>
  <si>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</si>
  <si>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</si>
  <si>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</si>
  <si>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</si>
  <si>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</si>
  <si>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</si>
  <si>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</si>
  <si>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</si>
  <si>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</si>
  <si>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</si>
  <si>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</si>
  <si>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</si>
  <si>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</si>
  <si>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</si>
  <si>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</si>
  <si>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</si>
  <si>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</si>
  <si>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</si>
  <si>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</si>
  <si>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</si>
  <si>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</si>
  <si>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</si>
  <si>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</si>
  <si>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</si>
  <si>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</si>
  <si>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</si>
  <si>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</si>
  <si>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</si>
  <si>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</si>
  <si>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</si>
  <si>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</si>
  <si>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</si>
  <si>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</si>
  <si>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</si>
  <si>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</si>
  <si>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</si>
  <si>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</si>
  <si>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</si>
  <si>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</si>
  <si>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</si>
  <si>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</si>
  <si>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</si>
  <si>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</si>
  <si>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</si>
  <si>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</si>
  <si>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</si>
  <si>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</si>
  <si>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</si>
  <si>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</si>
  <si>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</si>
  <si>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</si>
  <si>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</si>
  <si>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</si>
  <si>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</si>
  <si>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</si>
  <si>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</si>
  <si>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</si>
  <si>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</si>
  <si>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</si>
  <si>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</si>
  <si>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</si>
  <si>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</si>
  <si>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</si>
  <si>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</si>
  <si>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</si>
  <si>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</si>
  <si>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</si>
  <si>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</si>
  <si>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</si>
  <si>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</si>
  <si>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</si>
  <si>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</si>
  <si>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</si>
  <si>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</si>
  <si>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</si>
  <si>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</si>
  <si>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</si>
  <si>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</si>
  <si>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</si>
  <si>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</si>
  <si>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</si>
  <si>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</si>
  <si>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</si>
  <si>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</si>
  <si>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</si>
  <si>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</si>
  <si>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</si>
  <si>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</si>
  <si>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</si>
  <si>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</si>
  <si>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</si>
  <si>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</si>
  <si>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</si>
  <si>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</si>
  <si>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</si>
  <si>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</si>
  <si>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</si>
  <si>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</si>
  <si>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</si>
  <si>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</si>
  <si>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</si>
  <si>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</si>
  <si>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</si>
  <si>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</si>
  <si>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</si>
  <si>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</si>
  <si>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</si>
  <si>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</si>
  <si>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</si>
  <si>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</si>
  <si>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</si>
  <si>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</si>
  <si>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</si>
  <si>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</si>
  <si>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</si>
  <si>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</si>
  <si>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</si>
  <si>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</si>
  <si>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</si>
  <si>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</si>
  <si>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</si>
  <si>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</si>
  <si>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</si>
  <si>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</si>
  <si>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</si>
  <si>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</si>
  <si>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</si>
  <si>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</si>
  <si>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</si>
  <si>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</si>
  <si>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</si>
  <si>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</si>
  <si>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</si>
  <si>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</si>
  <si>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</si>
  <si>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</si>
  <si>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</si>
  <si>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</si>
  <si>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</si>
  <si>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</si>
  <si>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</si>
  <si>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</si>
  <si>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</si>
  <si>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</si>
  <si>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</si>
  <si>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</si>
  <si>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</si>
  <si>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</si>
  <si>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</si>
  <si>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</si>
  <si>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</si>
  <si>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</si>
  <si>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</si>
  <si>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</si>
  <si>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</si>
  <si>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</si>
  <si>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</si>
  <si>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</si>
  <si>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</si>
  <si>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</si>
  <si>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</si>
  <si>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</si>
  <si>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</si>
  <si>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</si>
  <si>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</si>
  <si>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</si>
  <si>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</si>
  <si>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</si>
  <si>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</si>
  <si>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</si>
  <si>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</si>
  <si>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</si>
  <si>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</si>
  <si>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</si>
  <si>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</si>
  <si>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</si>
  <si>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</si>
  <si>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</si>
  <si>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</si>
  <si>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</si>
  <si>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</si>
  <si>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</si>
  <si>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</si>
  <si>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</si>
  <si>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</si>
  <si>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</si>
  <si>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</si>
  <si>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</si>
  <si>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</si>
  <si>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</si>
  <si>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</si>
  <si>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</si>
  <si>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</si>
  <si>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</si>
  <si>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</si>
  <si>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</si>
  <si>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</si>
  <si>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</si>
  <si>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</si>
  <si>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</si>
  <si>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</si>
  <si>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</si>
  <si>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</si>
  <si>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</si>
  <si>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</si>
  <si>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</si>
  <si>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</si>
  <si>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</si>
  <si>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</si>
  <si>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</si>
  <si>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</si>
  <si>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</si>
  <si>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</si>
  <si>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</si>
  <si>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</si>
  <si>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</si>
  <si>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</si>
  <si>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</si>
  <si>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</si>
  <si>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</si>
  <si>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</si>
  <si>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</si>
  <si>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</si>
  <si>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</si>
  <si>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</si>
  <si>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</si>
  <si>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</si>
  <si>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</si>
  <si>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</si>
  <si>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</si>
  <si>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</si>
  <si>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</si>
  <si>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</si>
  <si>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</si>
  <si>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</si>
  <si>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</si>
  <si>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</si>
  <si>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</si>
  <si>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</si>
  <si>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</si>
  <si>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</si>
  <si>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</si>
  <si>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</si>
  <si>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</si>
  <si>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</si>
  <si>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</si>
  <si>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</si>
  <si>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</si>
  <si>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</si>
  <si>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</si>
  <si>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</si>
  <si>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</si>
  <si>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</si>
  <si>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</si>
  <si>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</si>
  <si>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</si>
  <si>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</si>
  <si>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</si>
  <si>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</si>
  <si>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</si>
  <si>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</si>
  <si>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</si>
  <si>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</si>
  <si>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</si>
  <si>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</si>
  <si>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</si>
  <si>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</si>
  <si>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</si>
  <si>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</si>
  <si>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</si>
  <si>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</si>
  <si>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</si>
  <si>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</si>
  <si>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</si>
  <si>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</si>
  <si>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</si>
  <si>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</si>
  <si>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</si>
  <si>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</si>
  <si>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</si>
  <si>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</si>
  <si>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</si>
  <si>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</si>
  <si>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</si>
  <si>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</si>
  <si>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</si>
  <si>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</si>
  <si>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</si>
  <si>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</si>
  <si>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</si>
  <si>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</si>
  <si>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</si>
  <si>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</si>
  <si>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</si>
  <si>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</si>
  <si>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</si>
  <si>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</si>
  <si>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</si>
  <si>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</si>
  <si>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</si>
  <si>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</si>
  <si>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</si>
  <si>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</si>
  <si>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</si>
  <si>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</si>
  <si>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</si>
  <si>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</si>
  <si>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</si>
  <si>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</si>
  <si>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</si>
  <si>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</si>
  <si>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</si>
  <si>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</si>
  <si>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</si>
  <si>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</si>
  <si>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</si>
  <si>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</si>
  <si>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</si>
  <si>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</si>
  <si>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</si>
  <si>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</si>
  <si>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</si>
  <si>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</si>
  <si>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</si>
  <si>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</si>
  <si>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</si>
  <si>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</si>
  <si>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</si>
  <si>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</si>
  <si>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</si>
  <si>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</si>
  <si>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</si>
  <si>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</si>
  <si>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</si>
  <si>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</si>
  <si>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</si>
  <si>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</si>
  <si>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</si>
  <si>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</si>
  <si>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</si>
  <si>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</si>
  <si>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</si>
  <si>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</si>
  <si>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</si>
  <si>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</si>
  <si>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</si>
  <si>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</si>
  <si>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</si>
  <si>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</si>
  <si>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</si>
  <si>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</si>
  <si>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</si>
  <si>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</si>
  <si>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</si>
  <si>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</si>
  <si>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</si>
  <si>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</si>
  <si>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</si>
  <si>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</si>
  <si>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</si>
  <si>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</si>
  <si>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</si>
  <si>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</si>
  <si>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</si>
  <si>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</si>
  <si>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</si>
  <si>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</si>
  <si>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</si>
  <si>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</si>
  <si>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</si>
  <si>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</si>
  <si>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</si>
  <si>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</si>
  <si>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</si>
  <si>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</si>
  <si>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</si>
  <si>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</si>
  <si>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</si>
  <si>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</si>
  <si>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</si>
  <si>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</si>
  <si>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</si>
  <si>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</si>
  <si>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</si>
  <si>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</si>
  <si>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</si>
  <si>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</si>
  <si>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</si>
  <si>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</si>
  <si>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</si>
  <si>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</si>
  <si>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</si>
  <si>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</si>
  <si>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</si>
  <si>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</si>
  <si>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</si>
  <si>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</si>
  <si>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</si>
  <si>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</si>
  <si>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</si>
  <si>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</si>
  <si>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</si>
  <si>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</si>
  <si>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</si>
  <si>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</si>
  <si>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</si>
  <si>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</si>
  <si>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</si>
  <si>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</si>
  <si>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</si>
  <si>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</si>
  <si>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</si>
  <si>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</si>
  <si>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</si>
  <si>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</si>
  <si>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</si>
  <si>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</si>
  <si>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</si>
  <si>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</si>
  <si>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</si>
  <si>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</si>
  <si>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</si>
  <si>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</si>
  <si>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</si>
  <si>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</si>
  <si>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</si>
  <si>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</si>
  <si>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</si>
  <si>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</si>
  <si>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</si>
  <si>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</si>
  <si>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</si>
  <si>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</si>
  <si>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</si>
  <si>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</si>
  <si>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</si>
  <si>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</si>
  <si>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</si>
  <si>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</si>
  <si>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</si>
  <si>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</si>
  <si>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</si>
  <si>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</si>
  <si>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</si>
  <si>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</si>
  <si>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</si>
  <si>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</si>
  <si>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</si>
  <si>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</si>
  <si>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</si>
  <si>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</si>
  <si>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</si>
  <si>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</si>
  <si>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</si>
  <si>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</si>
  <si>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</si>
  <si>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</si>
  <si>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</si>
  <si>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</si>
  <si>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</si>
  <si>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</si>
  <si>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</si>
  <si>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</si>
  <si>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</si>
  <si>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</si>
  <si>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</si>
  <si>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</si>
  <si>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</si>
  <si>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</si>
  <si>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</si>
  <si>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</si>
  <si>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</si>
  <si>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</si>
  <si>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</si>
  <si>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</si>
  <si>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</si>
  <si>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</si>
  <si>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</si>
  <si>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</si>
  <si>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</si>
  <si>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</si>
  <si>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</si>
  <si>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</si>
  <si>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</si>
  <si>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</si>
  <si>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</si>
  <si>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</si>
  <si>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</si>
  <si>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</si>
  <si>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</si>
  <si>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</si>
  <si>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</si>
  <si>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</si>
  <si>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</si>
  <si>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</si>
  <si>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</si>
  <si>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</si>
  <si>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</si>
  <si>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</si>
  <si>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</si>
  <si>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</si>
  <si>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</si>
  <si>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</si>
  <si>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</si>
  <si>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</si>
  <si>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</si>
  <si>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</si>
  <si>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</si>
  <si>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</si>
  <si>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</si>
  <si>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</si>
  <si>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</si>
  <si>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</si>
  <si>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</si>
  <si>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</si>
  <si>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</si>
  <si>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</si>
  <si>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</si>
  <si>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</si>
  <si>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</si>
  <si>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</si>
  <si>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</si>
  <si>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</si>
  <si>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</si>
  <si>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</si>
  <si>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</si>
  <si>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</si>
  <si>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</si>
  <si>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</si>
  <si>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</si>
  <si>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</si>
  <si>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</si>
  <si>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</si>
  <si>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</si>
  <si>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</si>
  <si>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</si>
  <si>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</si>
  <si>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</si>
  <si>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</si>
  <si>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</si>
  <si>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</si>
  <si>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</si>
  <si>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</si>
  <si>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</si>
  <si>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</si>
  <si>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</si>
  <si>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</si>
  <si>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</si>
  <si>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</si>
  <si>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</si>
  <si>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</si>
  <si>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</si>
  <si>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</si>
  <si>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</si>
  <si>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</si>
  <si>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</si>
  <si>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</si>
  <si>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</si>
  <si>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</si>
  <si>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</si>
  <si>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</si>
  <si>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</si>
  <si>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</si>
  <si>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</si>
  <si>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</si>
  <si>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</si>
  <si>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</si>
  <si>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</si>
  <si>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</si>
  <si>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</si>
  <si>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</si>
  <si>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</si>
  <si>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</si>
  <si>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</si>
  <si>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</si>
  <si>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</si>
  <si>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</si>
  <si>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</si>
  <si>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</si>
  <si>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</si>
  <si>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</si>
  <si>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</si>
  <si>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</si>
  <si>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</si>
  <si>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</si>
  <si>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</si>
  <si>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</si>
  <si>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</si>
  <si>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</si>
  <si>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</si>
  <si>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</si>
  <si>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</si>
  <si>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</si>
  <si>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</si>
  <si>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</si>
  <si>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</si>
  <si>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</si>
  <si>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</si>
  <si>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</si>
  <si>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</si>
  <si>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</si>
  <si>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</si>
  <si>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</si>
  <si>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</si>
  <si>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</si>
  <si>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</si>
  <si>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</si>
  <si>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</si>
  <si>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</si>
  <si>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</si>
  <si>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</si>
  <si>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</si>
  <si>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</si>
  <si>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</si>
  <si>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</si>
  <si>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</si>
  <si>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</si>
  <si>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</si>
  <si>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</si>
  <si>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</si>
  <si>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</si>
  <si>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</si>
  <si>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</si>
  <si>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</si>
  <si>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</si>
  <si>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</si>
  <si>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</si>
  <si>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</si>
  <si>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</si>
  <si>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</si>
  <si>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</si>
  <si>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</si>
  <si>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</si>
  <si>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</si>
  <si>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</si>
  <si>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</si>
  <si>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</si>
  <si>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</si>
  <si>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</si>
  <si>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</si>
  <si>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</si>
  <si>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</si>
  <si>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</si>
  <si>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</si>
  <si>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</si>
  <si>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</si>
  <si>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</si>
  <si>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</si>
  <si>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</si>
  <si>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</si>
  <si>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</si>
  <si>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</si>
  <si>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</si>
  <si>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</si>
  <si>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</si>
  <si>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</si>
  <si>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</si>
  <si>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</si>
  <si>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</si>
  <si>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</si>
  <si>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</si>
  <si>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</si>
  <si>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</si>
  <si>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</si>
  <si>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</si>
  <si>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</si>
  <si>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</si>
  <si>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</si>
  <si>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</si>
  <si>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</si>
  <si>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</si>
  <si>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</si>
  <si>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</si>
  <si>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</si>
  <si>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</si>
  <si>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</si>
  <si>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</si>
  <si>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</si>
  <si>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</si>
  <si>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</si>
  <si>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</si>
  <si>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</si>
  <si>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</si>
  <si>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</si>
  <si>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</si>
  <si>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</si>
  <si>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</si>
  <si>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</si>
  <si>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</si>
  <si>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</si>
  <si>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</si>
  <si>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</si>
  <si>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</si>
  <si>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</si>
  <si>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</si>
  <si>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</si>
  <si>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</si>
  <si>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</si>
  <si>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</si>
  <si>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</si>
  <si>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</si>
  <si>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</si>
  <si>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</si>
  <si>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</si>
  <si>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</si>
  <si>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</si>
  <si>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</si>
  <si>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</si>
  <si>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</si>
  <si>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</si>
  <si>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</si>
  <si>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</si>
  <si>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</si>
  <si>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</si>
  <si>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</si>
  <si>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</si>
  <si>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</si>
  <si>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</si>
  <si>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</si>
  <si>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</si>
  <si>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</si>
  <si>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</si>
  <si>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</si>
  <si>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</si>
  <si>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</si>
  <si>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</si>
  <si>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</si>
  <si>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</si>
  <si>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</si>
  <si>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</si>
  <si>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</si>
  <si>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</si>
  <si>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</si>
  <si>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</si>
  <si>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</si>
  <si>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</si>
  <si>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</si>
  <si>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</si>
  <si>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</si>
  <si>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</si>
  <si>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</si>
  <si>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</si>
  <si>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</si>
  <si>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</si>
  <si>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</si>
  <si>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</si>
  <si>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</si>
  <si>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</si>
  <si>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</si>
  <si>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</si>
  <si>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</si>
  <si>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</si>
  <si>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</si>
  <si>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</si>
  <si>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</si>
  <si>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</si>
  <si>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</si>
  <si>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</si>
  <si>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</si>
  <si>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</si>
  <si>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</si>
  <si>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</si>
  <si>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</si>
  <si>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</si>
  <si>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</si>
  <si>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</si>
  <si>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</si>
  <si>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</si>
  <si>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</si>
  <si>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</si>
  <si>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</si>
  <si>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</si>
  <si>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</si>
  <si>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</si>
  <si>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</si>
  <si>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</si>
  <si>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</si>
  <si>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</si>
  <si>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</si>
  <si>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</si>
  <si>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</si>
  <si>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</si>
  <si>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</si>
  <si>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</si>
  <si>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</si>
  <si>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</si>
  <si>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</si>
  <si>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</si>
  <si>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</si>
  <si>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</si>
  <si>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</si>
  <si>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</si>
  <si>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</si>
  <si>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</si>
  <si>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</si>
  <si>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</si>
  <si>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</si>
  <si>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</si>
  <si>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</si>
  <si>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</si>
  <si>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</si>
  <si>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</si>
  <si>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</si>
  <si>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</si>
  <si>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</si>
  <si>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</si>
  <si>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</si>
  <si>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</si>
  <si>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</si>
  <si>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</si>
  <si>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</si>
  <si>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</si>
  <si>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</si>
  <si>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</si>
  <si>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</si>
  <si>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</si>
  <si>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</si>
  <si>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</si>
  <si>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</si>
  <si>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</si>
  <si>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</si>
  <si>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</si>
  <si>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</si>
  <si>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</si>
  <si>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</si>
  <si>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</si>
  <si>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</si>
  <si>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</si>
  <si>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</si>
  <si>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</si>
  <si>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</si>
  <si>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</si>
  <si>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</si>
  <si>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</si>
  <si>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</si>
  <si>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</si>
  <si>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</si>
  <si>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</si>
  <si>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</si>
  <si>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</si>
  <si>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</si>
  <si>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</si>
  <si>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</si>
  <si>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</si>
  <si>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</si>
  <si>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</si>
  <si>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</si>
  <si>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</si>
  <si>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</si>
  <si>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</si>
  <si>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</si>
  <si>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</si>
  <si>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</si>
  <si>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</si>
  <si>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</si>
  <si>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</si>
  <si>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</si>
  <si>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</si>
  <si>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</si>
  <si>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</si>
  <si>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</si>
  <si>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</si>
  <si>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</si>
  <si>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</si>
  <si>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</si>
  <si>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</si>
  <si>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</si>
  <si>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</si>
  <si>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</si>
  <si>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</si>
  <si>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</si>
  <si>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</si>
  <si>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</si>
  <si>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</si>
  <si>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</si>
  <si>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</si>
  <si>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</si>
  <si>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</si>
  <si>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</si>
  <si>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</si>
  <si>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</si>
  <si>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</si>
  <si>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</si>
  <si>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</si>
  <si>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</si>
  <si>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</si>
  <si>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</si>
  <si>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</si>
  <si>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</si>
  <si>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</si>
  <si>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</si>
  <si>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</si>
  <si>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</si>
  <si>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</si>
  <si>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</si>
  <si>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</si>
  <si>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</si>
  <si>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</si>
  <si>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</si>
  <si>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</si>
  <si>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</si>
  <si>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</si>
  <si>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</si>
  <si>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</si>
  <si>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</si>
  <si>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</si>
  <si>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</si>
  <si>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</si>
  <si>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</si>
  <si>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</si>
  <si>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</si>
  <si>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</si>
  <si>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</si>
  <si>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</si>
  <si>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</si>
  <si>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</si>
  <si>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</si>
  <si>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</si>
  <si>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</si>
  <si>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</si>
  <si>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</si>
  <si>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</si>
  <si>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</si>
  <si>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</si>
  <si>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</si>
  <si>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</si>
  <si>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</si>
  <si>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</si>
  <si>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</si>
  <si>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</si>
  <si>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</si>
  <si>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</si>
  <si>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</si>
  <si>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</si>
  <si>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</si>
  <si>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</si>
  <si>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</si>
  <si>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</si>
  <si>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</si>
  <si>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</si>
  <si>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</si>
  <si>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</si>
  <si>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</si>
  <si>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</si>
  <si>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</si>
  <si>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</si>
  <si>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</si>
  <si>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</si>
  <si>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</si>
  <si>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</si>
  <si>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</si>
  <si>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</si>
  <si>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</si>
  <si>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</si>
  <si>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</si>
  <si>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</si>
  <si>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</si>
  <si>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</si>
  <si>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</si>
  <si>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</si>
  <si>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</si>
  <si>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</si>
  <si>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</si>
  <si>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</si>
  <si>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</si>
  <si>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</si>
  <si>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</si>
  <si>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</si>
  <si>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</si>
  <si>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</si>
  <si>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</si>
  <si>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</si>
  <si>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</si>
  <si>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</si>
  <si>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</si>
  <si>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</si>
  <si>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</si>
  <si>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</si>
  <si>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</si>
  <si>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</si>
  <si>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</si>
  <si>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</si>
  <si>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</si>
  <si>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</si>
  <si>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</si>
  <si>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</si>
  <si>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</si>
  <si>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</si>
  <si>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</si>
  <si>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</si>
  <si>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</si>
  <si>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</si>
  <si>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</si>
  <si>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</si>
  <si>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</si>
  <si>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</si>
  <si>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</si>
  <si>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</si>
  <si>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</si>
  <si>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</si>
  <si>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</si>
  <si>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</si>
  <si>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</si>
  <si>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</si>
  <si>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</si>
  <si>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</si>
  <si>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</si>
  <si>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</si>
  <si>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</si>
  <si>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</si>
  <si>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</si>
  <si>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</si>
  <si>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</si>
  <si>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</si>
  <si>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</si>
  <si>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</si>
  <si>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</si>
  <si>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</si>
  <si>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</si>
  <si>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</si>
  <si>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</si>
  <si>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</si>
  <si>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</si>
  <si>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</si>
  <si>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</si>
  <si>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</si>
  <si>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</si>
  <si>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</si>
  <si>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</si>
  <si>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</si>
  <si>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</si>
  <si>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</si>
  <si>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</si>
  <si>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</si>
  <si>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</si>
  <si>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</si>
  <si>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</si>
  <si>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</si>
  <si>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</si>
  <si>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</si>
  <si>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</si>
  <si>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</si>
  <si>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</si>
  <si>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</si>
  <si>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</si>
  <si>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</si>
  <si>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</si>
  <si>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</si>
  <si>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</si>
  <si>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</si>
  <si>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</si>
  <si>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</si>
  <si>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</si>
  <si>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</si>
  <si>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</si>
  <si>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</si>
  <si>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</si>
  <si>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</si>
  <si>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</si>
  <si>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</si>
  <si>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</si>
  <si>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</si>
  <si>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</si>
  <si>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</si>
  <si>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</si>
  <si>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</si>
  <si>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</si>
  <si>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</si>
  <si>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</si>
  <si>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</si>
  <si>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</si>
  <si>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</si>
  <si>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</si>
  <si>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</si>
  <si>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</si>
  <si>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</si>
  <si>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</si>
  <si>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</si>
  <si>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</si>
  <si>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</si>
  <si>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</si>
  <si>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</si>
  <si>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</si>
  <si>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</si>
  <si>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</si>
  <si>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</si>
  <si>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</si>
  <si>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</si>
  <si>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</si>
  <si>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</si>
  <si>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</si>
  <si>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</si>
  <si>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</si>
  <si>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</si>
  <si>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</si>
  <si>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</si>
  <si>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</si>
  <si>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</si>
  <si>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</si>
  <si>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</si>
  <si>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</si>
  <si>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</si>
  <si>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</si>
  <si>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</si>
  <si>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</si>
  <si>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</si>
  <si>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</si>
  <si>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</si>
  <si>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</si>
  <si>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</si>
  <si>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</si>
  <si>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</si>
  <si>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</si>
  <si>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</si>
  <si>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</si>
  <si>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</si>
  <si>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</si>
  <si>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</si>
  <si>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</si>
  <si>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</si>
  <si>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</si>
  <si>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</si>
  <si>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</si>
  <si>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</si>
  <si>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</si>
  <si>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</si>
  <si>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</si>
  <si>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</si>
  <si>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</si>
  <si>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</si>
  <si>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</si>
  <si>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</si>
  <si>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</si>
  <si>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</si>
  <si>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</si>
  <si>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</si>
  <si>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</si>
  <si>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</si>
  <si>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</si>
  <si>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</si>
  <si>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</si>
  <si>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</si>
  <si>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</si>
  <si>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</si>
  <si>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</si>
  <si>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</si>
  <si>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</si>
  <si>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</si>
  <si>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</si>
  <si>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</si>
  <si>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</si>
  <si>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</si>
  <si>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</si>
  <si>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</si>
  <si>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</si>
  <si>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</si>
  <si>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</si>
  <si>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</si>
  <si>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</si>
  <si>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</si>
  <si>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</si>
  <si>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</si>
  <si>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</si>
  <si>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</si>
  <si>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</si>
  <si>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</si>
  <si>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</si>
  <si>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</si>
  <si>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</si>
  <si>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</si>
  <si>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</si>
  <si>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</si>
  <si>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</si>
  <si>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</si>
  <si>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</si>
  <si>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</si>
  <si>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</si>
  <si>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</si>
  <si>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</si>
  <si>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</si>
  <si>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</si>
  <si>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</si>
  <si>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</si>
  <si>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</si>
  <si>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</si>
  <si>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</si>
  <si>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</si>
  <si>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</si>
  <si>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</si>
  <si>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</si>
  <si>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</si>
  <si>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</si>
  <si>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</si>
  <si>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</si>
  <si>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</si>
  <si>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</si>
  <si>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</si>
  <si>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</si>
  <si>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</si>
  <si>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</si>
  <si>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</si>
  <si>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</si>
  <si>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</si>
  <si>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</si>
  <si>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</si>
  <si>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</si>
  <si>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</si>
  <si>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</si>
  <si>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</si>
  <si>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</si>
  <si>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</si>
  <si>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</si>
  <si>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</si>
  <si>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</si>
  <si>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</si>
  <si>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</si>
  <si>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</si>
  <si>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</si>
  <si>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</si>
  <si>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</si>
  <si>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</si>
  <si>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</si>
  <si>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</si>
  <si>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</si>
  <si>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</si>
  <si>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</si>
  <si>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</si>
  <si>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</si>
  <si>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</si>
  <si>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</si>
  <si>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</si>
  <si>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</si>
  <si>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</si>
  <si>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</si>
  <si>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</si>
  <si>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</si>
  <si>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</si>
  <si>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</si>
  <si>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</si>
  <si>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</si>
  <si>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</si>
  <si>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</si>
  <si>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</si>
  <si>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</si>
  <si>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</si>
  <si>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</si>
  <si>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</si>
  <si>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</si>
  <si>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</si>
  <si>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</si>
  <si>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</si>
  <si>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</si>
  <si>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</si>
  <si>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</si>
  <si>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</si>
  <si>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</si>
  <si>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</si>
  <si>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</si>
  <si>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</si>
  <si>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</si>
  <si>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</si>
  <si>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</si>
  <si>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</si>
  <si>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</si>
  <si>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</si>
  <si>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</si>
  <si>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</si>
  <si>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</si>
  <si>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</si>
  <si>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</si>
  <si>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</si>
  <si>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</si>
  <si>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</si>
  <si>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</si>
  <si>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</si>
  <si>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</si>
  <si>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</si>
  <si>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</si>
  <si>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</si>
  <si>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</si>
  <si>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</si>
  <si>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</si>
  <si>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</si>
  <si>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</si>
  <si>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</si>
  <si>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</si>
  <si>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</si>
  <si>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</si>
  <si>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</si>
  <si>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</si>
  <si>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</si>
  <si>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</si>
  <si>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</si>
  <si>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</si>
  <si>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</si>
  <si>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</si>
  <si>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</si>
  <si>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</si>
  <si>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</si>
  <si>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</si>
  <si>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</si>
  <si>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</si>
  <si>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</si>
  <si>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</si>
  <si>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</si>
  <si>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</si>
  <si>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</si>
  <si>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</si>
  <si>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</si>
  <si>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</si>
  <si>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</si>
  <si>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</si>
  <si>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</si>
  <si>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</si>
  <si>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</si>
  <si>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</si>
  <si>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</si>
  <si>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</si>
  <si>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</si>
  <si>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</si>
  <si>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</si>
  <si>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</si>
  <si>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</si>
  <si>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</si>
  <si>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</si>
  <si>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</si>
  <si>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</si>
  <si>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</si>
  <si>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</si>
  <si>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</si>
  <si>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</si>
  <si>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</si>
  <si>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</si>
  <si>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</si>
  <si>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</si>
  <si>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</si>
  <si>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</si>
  <si>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</si>
  <si>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</si>
  <si>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</si>
  <si>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</si>
  <si>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</si>
  <si>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</si>
  <si>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</si>
  <si>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</si>
  <si>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</si>
  <si>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</si>
  <si>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</si>
  <si>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</si>
  <si>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</si>
  <si>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</si>
  <si>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</si>
  <si>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</si>
  <si>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</si>
  <si>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</si>
  <si>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</si>
  <si>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</si>
  <si>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</si>
  <si>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</si>
  <si>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</si>
  <si>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</si>
  <si>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</si>
  <si>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</si>
  <si>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</si>
  <si>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</si>
  <si>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</si>
  <si>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</si>
  <si>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</si>
  <si>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</si>
  <si>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</si>
  <si>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</si>
  <si>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</si>
  <si>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</si>
  <si>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</si>
  <si>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</si>
  <si>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</si>
  <si>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</si>
  <si>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</si>
  <si>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</si>
  <si>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</si>
  <si>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</si>
  <si>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</si>
  <si>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</si>
  <si>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</si>
  <si>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</si>
  <si>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</si>
  <si>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</si>
  <si>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</si>
  <si>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</si>
  <si>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</si>
  <si>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</si>
  <si>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</si>
  <si>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</si>
  <si>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</si>
  <si>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</si>
  <si>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</si>
  <si>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</si>
  <si>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</si>
  <si>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</si>
  <si>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</si>
  <si>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</si>
  <si>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</si>
  <si>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</si>
  <si>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</si>
  <si>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</si>
  <si>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</si>
  <si>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</si>
  <si>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</si>
  <si>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</si>
  <si>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</si>
  <si>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</si>
  <si>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</si>
  <si>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</si>
  <si>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</si>
  <si>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</si>
  <si>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</si>
  <si>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</si>
  <si>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</si>
  <si>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</si>
  <si>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</si>
  <si>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</si>
  <si>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</si>
  <si>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</si>
  <si>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</si>
  <si>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</si>
  <si>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</si>
  <si>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</si>
  <si>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</si>
  <si>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</si>
  <si>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</si>
  <si>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</si>
  <si>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</si>
  <si>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</si>
  <si>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</si>
  <si>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</si>
  <si>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</si>
  <si>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</si>
  <si>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</si>
  <si>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</si>
  <si>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</si>
  <si>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</si>
  <si>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</si>
  <si>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</si>
  <si>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</si>
  <si>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</si>
  <si>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</si>
  <si>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</si>
  <si>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</si>
  <si>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</si>
  <si>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</si>
  <si>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</si>
  <si>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</si>
  <si>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</si>
  <si>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</si>
  <si>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</si>
  <si>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</si>
  <si>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</si>
  <si>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</si>
  <si>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</si>
  <si>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</si>
  <si>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</si>
  <si>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</si>
  <si>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</si>
  <si>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</si>
  <si>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</si>
  <si>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</si>
  <si>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</si>
  <si>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</si>
  <si>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</si>
  <si>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</si>
  <si>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</si>
  <si>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</si>
  <si>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</si>
  <si>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</si>
  <si>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</si>
  <si>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</si>
  <si>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</si>
  <si>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</si>
  <si>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</si>
  <si>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</si>
  <si>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</si>
  <si>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</si>
  <si>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</si>
  <si>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</si>
  <si>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</si>
  <si>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</si>
  <si>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</si>
  <si>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</si>
  <si>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</si>
  <si>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</si>
  <si>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</si>
  <si>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</si>
  <si>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</si>
  <si>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</si>
  <si>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</si>
  <si>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</si>
  <si>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</si>
  <si>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</si>
  <si>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</si>
  <si>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</si>
  <si>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</si>
  <si>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</si>
  <si>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</si>
  <si>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</si>
  <si>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</si>
  <si>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</si>
  <si>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</si>
  <si>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</si>
  <si>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</si>
  <si>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</si>
  <si>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</si>
  <si>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</si>
  <si>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</si>
  <si>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</si>
  <si>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</si>
  <si>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</si>
  <si>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</si>
  <si>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</si>
  <si>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</si>
  <si>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</si>
  <si>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</si>
  <si>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</si>
  <si>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</si>
  <si>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</si>
  <si>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</si>
  <si>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</si>
  <si>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</si>
  <si>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</si>
  <si>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</si>
  <si>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</si>
  <si>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</si>
  <si>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</si>
  <si>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</si>
  <si>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</si>
  <si>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</si>
  <si>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</si>
  <si>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</si>
  <si>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</si>
  <si>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</si>
  <si>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</si>
  <si>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</si>
  <si>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</si>
  <si>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</si>
  <si>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</si>
  <si>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</si>
  <si>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</si>
  <si>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</si>
  <si>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</si>
  <si>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</si>
  <si>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</si>
  <si>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</si>
  <si>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</si>
  <si>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</si>
  <si>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</si>
  <si>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</si>
  <si>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</si>
  <si>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</si>
  <si>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</si>
  <si>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</si>
  <si>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</si>
  <si>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</si>
  <si>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</si>
  <si>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</si>
  <si>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</si>
  <si>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</si>
  <si>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</si>
  <si>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</si>
  <si>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</si>
  <si>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</si>
  <si>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</si>
  <si>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</si>
  <si>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</si>
  <si>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</si>
  <si>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</si>
  <si>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</si>
  <si>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</si>
  <si>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</si>
  <si>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</si>
  <si>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</si>
  <si>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</si>
  <si>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</si>
  <si>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</si>
  <si>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</si>
  <si>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</si>
  <si>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</si>
  <si>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</si>
  <si>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</si>
  <si>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</si>
  <si>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</si>
  <si>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</si>
  <si>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</si>
  <si>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</si>
  <si>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</si>
  <si>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</si>
  <si>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</si>
  <si>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</si>
  <si>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</si>
  <si>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</si>
  <si>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</si>
  <si>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</si>
  <si>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</si>
  <si>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</si>
  <si>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</si>
  <si>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</si>
  <si>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</si>
  <si>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</si>
  <si>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</si>
  <si>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</si>
  <si>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</si>
  <si>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</si>
  <si>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</si>
  <si>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</si>
  <si>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</si>
  <si>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</si>
  <si>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</si>
  <si>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</si>
  <si>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</si>
  <si>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</si>
  <si>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</si>
  <si>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</si>
  <si>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</si>
  <si>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</si>
  <si>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</si>
  <si>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</si>
  <si>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</si>
  <si>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</si>
  <si>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</si>
  <si>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</si>
  <si>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</si>
  <si>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</si>
  <si>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</si>
  <si>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</si>
  <si>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</si>
  <si>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</si>
  <si>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</si>
  <si>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</si>
  <si>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</si>
  <si>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</si>
  <si>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</si>
  <si>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</si>
  <si>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</si>
  <si>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</si>
  <si>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</si>
  <si>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</si>
  <si>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</si>
  <si>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</si>
  <si>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</si>
  <si>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</si>
  <si>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</si>
  <si>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</si>
  <si>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</si>
  <si>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</si>
  <si>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</si>
  <si>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</si>
  <si>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</si>
  <si>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</si>
  <si>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</si>
  <si>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</si>
  <si>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</si>
  <si>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</si>
  <si>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</si>
  <si>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</si>
  <si>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</si>
  <si>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</si>
  <si>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</si>
  <si>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</si>
  <si>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</si>
  <si>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</si>
  <si>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</si>
  <si>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</si>
  <si>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</si>
  <si>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</si>
  <si>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</si>
  <si>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</si>
  <si>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</si>
  <si>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</si>
  <si>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</si>
  <si>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</si>
  <si>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</si>
  <si>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</si>
  <si>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</si>
  <si>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</si>
  <si>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</si>
  <si>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</si>
  <si>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</si>
  <si>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</si>
  <si>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</si>
  <si>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</si>
  <si>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</si>
  <si>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</si>
  <si>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</si>
  <si>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</si>
  <si>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</si>
  <si>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</si>
  <si>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</si>
  <si>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</si>
  <si>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</si>
  <si>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</si>
  <si>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</si>
  <si>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</si>
  <si>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</si>
  <si>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</si>
  <si>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</si>
  <si>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</si>
  <si>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</si>
  <si>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</si>
  <si>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</si>
  <si>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</si>
  <si>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</si>
  <si>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</si>
  <si>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</si>
  <si>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</si>
  <si>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</si>
  <si>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</si>
  <si>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</si>
  <si>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</si>
  <si>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</si>
  <si>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</si>
  <si>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</si>
  <si>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</si>
  <si>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</si>
  <si>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</si>
  <si>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</si>
  <si>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</si>
  <si>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</si>
  <si>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</si>
  <si>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</si>
  <si>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</si>
  <si>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</si>
  <si>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</si>
  <si>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</si>
  <si>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</si>
  <si>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</si>
  <si>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</si>
  <si>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</si>
  <si>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</si>
  <si>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</si>
  <si>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</si>
  <si>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</si>
  <si>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</si>
  <si>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</si>
  <si>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</si>
  <si>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</si>
  <si>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</si>
  <si>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</si>
  <si>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</si>
  <si>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</si>
  <si>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</si>
  <si>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</si>
  <si>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</si>
  <si>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</si>
  <si>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</si>
  <si>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</si>
  <si>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</si>
  <si>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</si>
  <si>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</si>
  <si>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</si>
  <si>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</si>
  <si>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</si>
  <si>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</si>
  <si>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</si>
  <si>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</si>
  <si>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</si>
  <si>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</si>
  <si>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</si>
  <si>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</si>
  <si>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</si>
  <si>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</si>
  <si>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</si>
  <si>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</si>
  <si>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</si>
  <si>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</si>
  <si>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</si>
  <si>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</si>
  <si>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</si>
  <si>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</si>
  <si>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</si>
  <si>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</si>
  <si>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</si>
  <si>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</si>
  <si>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</si>
  <si>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</si>
  <si>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</si>
  <si>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</si>
  <si>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</si>
  <si>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</si>
  <si>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</si>
  <si>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</si>
  <si>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</si>
  <si>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</si>
  <si>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</si>
  <si>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</si>
  <si>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</si>
  <si>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</si>
  <si>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</si>
  <si>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</si>
  <si>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</si>
  <si>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</si>
  <si>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</si>
  <si>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</si>
  <si>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</si>
  <si>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</si>
  <si>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</si>
  <si>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</si>
  <si>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</si>
  <si>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</si>
  <si>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</si>
  <si>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</si>
  <si>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</si>
  <si>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</si>
  <si>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</si>
  <si>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</si>
  <si>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</si>
  <si>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</si>
  <si>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</si>
  <si>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</si>
  <si>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</si>
  <si>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</si>
  <si>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</si>
  <si>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</si>
  <si>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</si>
  <si>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</si>
  <si>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</si>
  <si>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</si>
  <si>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</si>
  <si>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</si>
  <si>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</si>
  <si>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</si>
  <si>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</si>
  <si>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</si>
  <si>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</si>
  <si>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</si>
  <si>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</si>
  <si>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</si>
  <si>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</si>
  <si>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</si>
  <si>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</si>
  <si>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</si>
  <si>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</si>
  <si>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</si>
  <si>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</si>
  <si>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</si>
  <si>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</si>
  <si>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</si>
  <si>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</si>
  <si>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</si>
  <si>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</si>
  <si>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</si>
  <si>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</si>
  <si>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</si>
  <si>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</si>
  <si>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</si>
  <si>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</si>
  <si>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</si>
  <si>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</si>
  <si>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</si>
  <si>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</si>
  <si>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</si>
  <si>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</si>
  <si>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</si>
  <si>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</si>
  <si>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</si>
  <si>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</si>
  <si>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</si>
  <si>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</si>
  <si>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</si>
  <si>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</si>
  <si>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</si>
  <si>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</si>
  <si>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</si>
  <si>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</si>
  <si>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</si>
  <si>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</si>
  <si>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</si>
  <si>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</si>
  <si>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</si>
  <si>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</si>
  <si>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</si>
  <si>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</si>
  <si>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</si>
  <si>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</si>
  <si>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</si>
  <si>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</si>
  <si>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</si>
  <si>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</si>
  <si>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</si>
  <si>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</si>
  <si>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</si>
  <si>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</si>
  <si>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</si>
  <si>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</si>
  <si>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</si>
  <si>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</si>
  <si>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</si>
  <si>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</si>
  <si>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</si>
  <si>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</si>
  <si>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</si>
  <si>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</si>
  <si>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</si>
  <si>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</si>
  <si>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</si>
  <si>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</si>
  <si>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</si>
  <si>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</si>
  <si>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</si>
  <si>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</si>
  <si>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</si>
  <si>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</si>
  <si>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</si>
  <si>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</si>
  <si>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</si>
  <si>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</si>
  <si>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</si>
  <si>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</si>
  <si>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</si>
  <si>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</si>
  <si>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</si>
  <si>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</si>
  <si>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</si>
  <si>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</si>
  <si>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</si>
  <si>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</si>
  <si>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</si>
  <si>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</si>
  <si>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</si>
  <si>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</si>
  <si>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</si>
  <si>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</si>
  <si>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</si>
  <si>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</si>
  <si>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</si>
  <si>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</si>
  <si>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</si>
  <si>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</si>
  <si>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</si>
  <si>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</si>
  <si>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</si>
  <si>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</si>
  <si>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</si>
  <si>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</si>
  <si>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</si>
  <si>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</si>
  <si>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</si>
  <si>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</si>
  <si>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</si>
  <si>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</si>
  <si>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</si>
  <si>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</si>
  <si>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</si>
  <si>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</si>
  <si>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</si>
  <si>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</si>
  <si>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</si>
  <si>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</si>
  <si>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</si>
  <si>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</si>
  <si>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</si>
  <si>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</si>
  <si>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</si>
  <si>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</si>
  <si>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</si>
  <si>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</si>
  <si>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</si>
  <si>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</si>
  <si>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</si>
  <si>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</si>
  <si>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</si>
  <si>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</si>
  <si>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</si>
  <si>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</si>
  <si>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</si>
  <si>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</si>
  <si>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</si>
  <si>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</si>
  <si>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</si>
  <si>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</si>
  <si>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</si>
  <si>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</si>
  <si>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</si>
  <si>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</si>
  <si>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</si>
  <si>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</si>
  <si>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</si>
  <si>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</si>
  <si>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</si>
  <si>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</si>
  <si>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</si>
  <si>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</si>
  <si>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</si>
  <si>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</si>
  <si>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</si>
  <si>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</si>
  <si>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</si>
  <si>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</si>
  <si>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</si>
  <si>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</si>
  <si>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</si>
  <si>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</si>
  <si>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</si>
  <si>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</si>
  <si>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</si>
  <si>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</si>
  <si>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</si>
  <si>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</si>
  <si>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</si>
  <si>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</si>
  <si>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</si>
  <si>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</si>
  <si>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</si>
  <si>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</si>
  <si>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</si>
  <si>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</si>
  <si>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</si>
  <si>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</si>
  <si>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</si>
  <si>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</si>
  <si>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</si>
  <si>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</si>
  <si>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</si>
  <si>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</si>
  <si>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</si>
  <si>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</si>
  <si>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</si>
  <si>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</si>
  <si>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</si>
  <si>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</si>
  <si>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</si>
  <si>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</si>
  <si>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</si>
  <si>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</si>
  <si>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</si>
  <si>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</si>
  <si>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</si>
  <si>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</si>
  <si>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</si>
  <si>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</si>
  <si>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</si>
  <si>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</si>
  <si>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</si>
  <si>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</si>
  <si>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</si>
  <si>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</si>
  <si>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</si>
  <si>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</si>
  <si>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</si>
  <si>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</si>
  <si>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</si>
  <si>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</si>
  <si>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</si>
  <si>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</si>
  <si>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</si>
  <si>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</si>
  <si>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</si>
  <si>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</si>
  <si>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</si>
  <si>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</si>
  <si>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</si>
  <si>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</si>
  <si>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</si>
  <si>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</si>
  <si>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</si>
  <si>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</si>
  <si>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</si>
  <si>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</si>
  <si>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</si>
  <si>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</si>
  <si>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</si>
  <si>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</si>
  <si>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</si>
  <si>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</si>
  <si>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</si>
  <si>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</si>
  <si>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</si>
  <si>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</si>
  <si>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</si>
  <si>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</si>
  <si>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</si>
  <si>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</si>
  <si>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</si>
  <si>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</si>
  <si>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</si>
  <si>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</si>
  <si>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</si>
  <si>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</si>
  <si>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</si>
  <si>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</si>
  <si>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</si>
  <si>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</si>
  <si>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</si>
  <si>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</si>
  <si>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</si>
  <si>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</si>
  <si>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</si>
  <si>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</si>
  <si>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</si>
  <si>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</si>
  <si>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</si>
  <si>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</si>
  <si>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</si>
  <si>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</si>
  <si>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</si>
  <si>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</si>
  <si>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</si>
  <si>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</si>
  <si>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</si>
  <si>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</si>
  <si>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</si>
  <si>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</si>
  <si>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</si>
  <si>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</si>
  <si>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</si>
  <si>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</si>
  <si>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</si>
  <si>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</si>
  <si>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</si>
  <si>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</si>
  <si>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</si>
  <si>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</si>
  <si>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</si>
  <si>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</si>
  <si>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</si>
  <si>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</si>
  <si>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</si>
  <si>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</si>
  <si>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</si>
  <si>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</si>
  <si>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</si>
  <si>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</si>
  <si>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</si>
  <si>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</si>
  <si>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</si>
  <si>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</si>
  <si>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</si>
  <si>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</si>
  <si>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</si>
  <si>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</si>
  <si>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</si>
  <si>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</si>
  <si>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</si>
  <si>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</si>
  <si>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</si>
  <si>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</si>
  <si>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</si>
  <si>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</si>
  <si>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</si>
  <si>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</si>
  <si>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</si>
  <si>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</si>
  <si>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</si>
  <si>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</si>
  <si>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</si>
  <si>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</si>
  <si>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</si>
  <si>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</si>
  <si>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</si>
  <si>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</si>
  <si>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</si>
  <si>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</si>
  <si>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</si>
  <si>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</si>
  <si>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</si>
  <si>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</si>
  <si>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</si>
  <si>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</si>
  <si>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</si>
  <si>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</si>
  <si>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</si>
  <si>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</si>
  <si>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</si>
  <si>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</si>
  <si>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</si>
  <si>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</si>
  <si>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</si>
  <si>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</si>
  <si>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</si>
  <si>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</si>
  <si>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</si>
  <si>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</si>
  <si>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</si>
  <si>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</si>
  <si>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</si>
  <si>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</si>
  <si>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</si>
  <si>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</si>
  <si>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</si>
  <si>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</si>
  <si>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</si>
  <si>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</si>
  <si>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</si>
  <si>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</si>
  <si>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</si>
  <si>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</si>
  <si>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</si>
  <si>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</si>
  <si>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</si>
  <si>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</si>
  <si>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</si>
  <si>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</si>
  <si>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</si>
  <si>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</si>
  <si>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</si>
  <si>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</si>
  <si>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</si>
  <si>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</si>
  <si>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</si>
  <si>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</si>
  <si>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</si>
  <si>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</si>
  <si>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</si>
  <si>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</si>
  <si>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</si>
  <si>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</si>
  <si>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</si>
  <si>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</si>
  <si>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</si>
  <si>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</si>
  <si>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</si>
  <si>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</si>
  <si>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</si>
  <si>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</si>
  <si>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</si>
  <si>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</si>
  <si>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</si>
  <si>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</si>
  <si>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</si>
  <si>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</si>
  <si>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</si>
  <si>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</si>
  <si>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</si>
  <si>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</si>
  <si>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</si>
  <si>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</si>
  <si>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</si>
  <si>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</si>
  <si>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</si>
  <si>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</si>
  <si>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</si>
  <si>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</si>
  <si>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</si>
  <si>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</si>
  <si>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</si>
  <si>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</si>
  <si>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</si>
  <si>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</si>
  <si>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</si>
  <si>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</si>
  <si>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</si>
  <si>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</si>
  <si>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</si>
  <si>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</si>
  <si>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</si>
  <si>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</si>
  <si>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</si>
  <si>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</si>
  <si>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</si>
  <si>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</si>
  <si>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</si>
  <si>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</si>
  <si>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</si>
  <si>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</si>
  <si>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</si>
  <si>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</si>
  <si>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</si>
  <si>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</si>
  <si>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</si>
  <si>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</si>
  <si>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</si>
  <si>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</si>
  <si>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</si>
  <si>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</si>
  <si>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</si>
  <si>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</si>
  <si>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</si>
  <si>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</si>
  <si>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</si>
  <si>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</si>
  <si>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</si>
  <si>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</si>
  <si>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</si>
  <si>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</si>
  <si>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</si>
  <si>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</si>
  <si>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</si>
  <si>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</si>
  <si>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</si>
  <si>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</si>
  <si>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</si>
  <si>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</si>
  <si>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</si>
  <si>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</si>
  <si>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</si>
  <si>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</si>
  <si>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</si>
  <si>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</si>
  <si>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</si>
  <si>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</si>
  <si>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</si>
  <si>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</si>
  <si>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</si>
  <si>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</si>
  <si>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</si>
  <si>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</si>
  <si>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</si>
  <si>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</si>
  <si>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</si>
  <si>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</si>
  <si>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</si>
  <si>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</si>
  <si>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</si>
  <si>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</si>
  <si>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</si>
  <si>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</si>
  <si>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</si>
  <si>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</si>
  <si>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</si>
  <si>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</si>
  <si>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</si>
  <si>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</si>
  <si>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</si>
  <si>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</si>
  <si>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</si>
  <si>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</si>
  <si>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</si>
  <si>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</si>
  <si>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</si>
  <si>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</si>
  <si>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</si>
  <si>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</si>
  <si>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</si>
  <si>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</si>
  <si>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</si>
  <si>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</si>
  <si>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</si>
  <si>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</si>
  <si>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</si>
  <si>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</si>
  <si>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</si>
  <si>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</si>
  <si>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</si>
  <si>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</si>
  <si>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</si>
  <si>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</si>
  <si>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</si>
  <si>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</si>
  <si>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</si>
  <si>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</si>
  <si>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</si>
  <si>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</si>
  <si>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</si>
  <si>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</si>
  <si>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</si>
  <si>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</si>
  <si>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</si>
  <si>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</si>
  <si>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</si>
  <si>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</si>
  <si>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</si>
  <si>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</si>
  <si>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</si>
  <si>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</si>
  <si>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</si>
  <si>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</si>
  <si>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</si>
  <si>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</si>
  <si>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</si>
  <si>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</si>
  <si>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</si>
  <si>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</si>
  <si>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</si>
  <si>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</si>
  <si>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</si>
  <si>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</si>
  <si>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</si>
  <si>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</si>
  <si>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</si>
  <si>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</si>
  <si>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</si>
  <si>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</si>
  <si>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</si>
  <si>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</si>
  <si>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</si>
  <si>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</si>
  <si>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</si>
  <si>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</si>
  <si>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</si>
  <si>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</si>
  <si>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</si>
  <si>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</si>
  <si>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</si>
  <si>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</si>
  <si>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</si>
  <si>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</si>
  <si>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</si>
  <si>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</si>
  <si>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</si>
  <si>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</si>
  <si>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</si>
  <si>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</si>
  <si>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</si>
  <si>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</si>
  <si>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</si>
  <si>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</si>
  <si>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</si>
  <si>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</si>
  <si>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</si>
  <si>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</si>
  <si>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</si>
  <si>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</si>
  <si>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</si>
  <si>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</si>
  <si>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</si>
  <si>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</si>
  <si>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</si>
  <si>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</si>
  <si>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</si>
  <si>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</si>
  <si>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</si>
  <si>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</si>
  <si>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</si>
  <si>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</si>
  <si>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</si>
  <si>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</si>
  <si>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</si>
  <si>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</si>
  <si>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</si>
  <si>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</si>
  <si>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</si>
  <si>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</si>
  <si>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</si>
  <si>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</si>
  <si>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</si>
  <si>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</si>
  <si>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</si>
  <si>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</si>
  <si>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</si>
  <si>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</si>
  <si>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</si>
  <si>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</si>
  <si>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</si>
  <si>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</si>
  <si>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</si>
  <si>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</si>
  <si>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</si>
  <si>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</si>
  <si>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</si>
  <si>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</si>
  <si>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</si>
  <si>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</si>
  <si>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</si>
  <si>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</si>
  <si>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</si>
  <si>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</si>
  <si>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</si>
  <si>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</si>
  <si>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</si>
  <si>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</si>
  <si>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</si>
  <si>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</si>
  <si>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</si>
  <si>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</si>
  <si>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</si>
  <si>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</si>
  <si>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</si>
  <si>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</si>
  <si>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</si>
  <si>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</si>
  <si>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</si>
  <si>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</si>
  <si>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</si>
  <si>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</si>
  <si>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</si>
  <si>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</si>
  <si>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</si>
  <si>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</si>
  <si>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</si>
  <si>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</si>
  <si>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</si>
  <si>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</si>
  <si>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</si>
  <si>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</si>
  <si>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</si>
  <si>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</si>
  <si>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</si>
  <si>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</si>
  <si>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</si>
  <si>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</si>
  <si>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</si>
  <si>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</si>
  <si>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</si>
  <si>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</si>
  <si>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</si>
  <si>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</si>
  <si>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</si>
  <si>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</si>
  <si>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</si>
  <si>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</si>
  <si>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</si>
  <si>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</si>
  <si>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</si>
  <si>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</si>
  <si>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</si>
  <si>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</si>
  <si>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</si>
  <si>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</si>
  <si>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</si>
  <si>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</si>
  <si>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</si>
  <si>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</si>
  <si>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</si>
  <si>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</si>
  <si>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</si>
  <si>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</si>
  <si>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</si>
  <si>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</si>
  <si>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</si>
  <si>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</si>
  <si>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</si>
  <si>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</si>
  <si>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</si>
  <si>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</si>
  <si>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</si>
  <si>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</si>
  <si>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</si>
  <si>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</si>
  <si>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</si>
  <si>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</si>
  <si>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</si>
  <si>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</si>
  <si>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</si>
  <si>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</si>
  <si>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</si>
  <si>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</si>
  <si>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</si>
  <si>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</si>
  <si>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</si>
  <si>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</si>
  <si>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</si>
  <si>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</si>
  <si>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</si>
  <si>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</si>
  <si>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</si>
  <si>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</si>
  <si>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</si>
  <si>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</si>
  <si>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</si>
  <si>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</si>
  <si>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</si>
  <si>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</si>
  <si>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</si>
  <si>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</si>
  <si>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</si>
  <si>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</si>
  <si>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</si>
  <si>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</si>
  <si>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</si>
  <si>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</si>
  <si>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</si>
  <si>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</si>
  <si>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</si>
  <si>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</si>
  <si>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</si>
  <si>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</si>
  <si>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</si>
  <si>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</si>
  <si>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</si>
  <si>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</si>
  <si>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</si>
  <si>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</si>
  <si>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</si>
  <si>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</si>
  <si>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</si>
  <si>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</si>
  <si>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</si>
  <si>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</si>
  <si>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</si>
  <si>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</si>
  <si>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</si>
  <si>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</si>
  <si>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</si>
  <si>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</si>
  <si>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</si>
  <si>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</si>
  <si>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</si>
  <si>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</si>
  <si>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</si>
  <si>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</si>
  <si>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</si>
  <si>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</si>
  <si>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</si>
  <si>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</si>
  <si>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</si>
  <si>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</si>
  <si>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</si>
  <si>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</si>
  <si>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</si>
  <si>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</si>
  <si>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</si>
  <si>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</si>
  <si>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</si>
  <si>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</si>
  <si>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</si>
  <si>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</si>
  <si>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</si>
  <si>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</si>
  <si>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</si>
  <si>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</si>
  <si>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</si>
  <si>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</si>
  <si>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</si>
  <si>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</si>
  <si>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</si>
  <si>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</si>
  <si>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</si>
  <si>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</si>
  <si>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</si>
  <si>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</si>
  <si>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</si>
  <si>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</si>
  <si>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</si>
  <si>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</si>
  <si>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</si>
  <si>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</si>
  <si>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</si>
  <si>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</si>
  <si>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</si>
  <si>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</si>
  <si>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</si>
  <si>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</si>
  <si>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</si>
  <si>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</si>
  <si>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</si>
  <si>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</si>
  <si>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</si>
  <si>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</si>
  <si>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</si>
  <si>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</si>
  <si>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</si>
  <si>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</si>
  <si>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</si>
  <si>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</si>
  <si>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</si>
  <si>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</si>
  <si>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</si>
  <si>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</si>
  <si>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</si>
  <si>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</si>
  <si>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</si>
  <si>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</si>
  <si>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</si>
  <si>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</si>
  <si>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</si>
  <si>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</si>
  <si>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</si>
  <si>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</si>
  <si>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</si>
  <si>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</si>
  <si>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</si>
  <si>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</si>
  <si>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</si>
  <si>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</si>
  <si>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</si>
  <si>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</si>
  <si>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</si>
  <si>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</si>
  <si>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</si>
  <si>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</si>
  <si>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</si>
  <si>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</si>
  <si>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</si>
  <si>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</si>
  <si>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</si>
  <si>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</si>
  <si>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</si>
  <si>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</si>
  <si>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</si>
  <si>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</si>
  <si>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</si>
  <si>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</si>
  <si>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</si>
  <si>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</si>
  <si>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</si>
  <si>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</si>
  <si>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</si>
  <si>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</si>
  <si>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</si>
  <si>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</si>
  <si>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</si>
  <si>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</si>
  <si>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</si>
  <si>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</si>
  <si>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</si>
  <si>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</si>
  <si>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</si>
  <si>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</si>
  <si>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</si>
  <si>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</si>
  <si>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</si>
  <si>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</si>
  <si>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</si>
  <si>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</si>
  <si>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</si>
  <si>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</si>
  <si>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</si>
  <si>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</si>
  <si>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</si>
  <si>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</si>
  <si>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</si>
  <si>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</si>
  <si>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</si>
  <si>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</si>
  <si>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</si>
  <si>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</si>
  <si>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</si>
  <si>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</si>
  <si>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</si>
  <si>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</si>
  <si>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</si>
  <si>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</si>
  <si>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</si>
  <si>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</si>
  <si>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</si>
  <si>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</si>
  <si>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</si>
  <si>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</si>
  <si>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</si>
  <si>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</si>
  <si>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</si>
  <si>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</si>
  <si>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</si>
  <si>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</si>
  <si>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</si>
  <si>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</si>
  <si>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</si>
  <si>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</si>
  <si>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</si>
  <si>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</si>
  <si>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</si>
  <si>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</si>
  <si>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</si>
  <si>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</si>
  <si>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</si>
  <si>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</si>
  <si>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</si>
  <si>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</si>
  <si>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</si>
  <si>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</si>
  <si>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</si>
  <si>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</si>
  <si>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</si>
  <si>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</si>
  <si>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</si>
  <si>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</si>
  <si>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</si>
  <si>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</si>
  <si>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</si>
  <si>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</si>
  <si>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</si>
  <si>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</si>
  <si>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</si>
  <si>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</si>
  <si>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</si>
  <si>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</si>
  <si>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</si>
  <si>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</si>
  <si>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</si>
  <si>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</si>
  <si>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</si>
  <si>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</si>
  <si>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</si>
  <si>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</si>
  <si>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</si>
  <si>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</si>
  <si>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</si>
  <si>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</si>
  <si>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</si>
  <si>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</si>
  <si>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</si>
  <si>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</si>
  <si>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</si>
  <si>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</si>
  <si>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</si>
  <si>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</si>
  <si>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</si>
  <si>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</si>
  <si>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</si>
  <si>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</si>
  <si>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</si>
  <si>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</si>
  <si>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</si>
  <si>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</si>
  <si>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</si>
  <si>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</si>
  <si>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</si>
  <si>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</si>
  <si>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</si>
  <si>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</si>
  <si>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</si>
  <si>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</si>
  <si>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</si>
  <si>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</si>
  <si>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</si>
  <si>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</si>
  <si>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</si>
  <si>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</si>
  <si>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</si>
  <si>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</si>
  <si>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</si>
  <si>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</si>
  <si>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</si>
  <si>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</si>
  <si>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</si>
  <si>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</si>
  <si>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</si>
  <si>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</si>
  <si>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</si>
  <si>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</si>
  <si>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</si>
  <si>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</si>
  <si>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</si>
  <si>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</si>
  <si>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</si>
  <si>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</si>
  <si>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</si>
  <si>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</si>
  <si>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</si>
  <si>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</si>
  <si>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</si>
  <si>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</si>
  <si>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</si>
  <si>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</si>
  <si>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</si>
  <si>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</si>
  <si>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</si>
  <si>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</si>
  <si>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</si>
  <si>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</si>
  <si>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</si>
  <si>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</si>
  <si>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</si>
  <si>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</si>
  <si>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</si>
  <si>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</si>
  <si>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</si>
  <si>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</si>
  <si>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</si>
  <si>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</si>
  <si>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</si>
  <si>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</si>
  <si>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</si>
  <si>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</si>
  <si>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</si>
  <si>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</si>
  <si>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</si>
  <si>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</si>
  <si>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</si>
  <si>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</si>
  <si>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</si>
  <si>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</si>
  <si>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</si>
  <si>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</si>
  <si>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</si>
  <si>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</si>
  <si>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</si>
  <si>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</si>
  <si>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</si>
  <si>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</si>
  <si>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</si>
  <si>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</si>
  <si>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</si>
  <si>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</si>
  <si>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</si>
  <si>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</si>
  <si>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</si>
  <si>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</si>
  <si>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</si>
  <si>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</si>
  <si>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</si>
  <si>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</si>
  <si>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</si>
  <si>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</si>
  <si>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</si>
  <si>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</si>
  <si>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</si>
  <si>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</si>
  <si>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</si>
  <si>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</si>
  <si>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</si>
  <si>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</si>
  <si>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</si>
  <si>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</si>
  <si>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</si>
  <si>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</si>
  <si>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</si>
  <si>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</si>
  <si>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</si>
  <si>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</si>
  <si>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</si>
  <si>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</si>
  <si>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</si>
  <si>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</si>
  <si>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</si>
  <si>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</si>
  <si>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</si>
  <si>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</si>
  <si>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</si>
  <si>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</si>
  <si>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</si>
  <si>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</si>
  <si>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</si>
  <si>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</si>
  <si>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</si>
  <si>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</si>
  <si>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</si>
  <si>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</si>
  <si>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</si>
  <si>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</si>
  <si>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</si>
  <si>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</si>
  <si>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</si>
  <si>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</si>
  <si>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</si>
  <si>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</si>
  <si>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</si>
  <si>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</si>
  <si>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</si>
  <si>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</si>
  <si>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</si>
  <si>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</si>
  <si>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</si>
  <si>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</si>
  <si>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</si>
  <si>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</si>
  <si>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</si>
  <si>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</si>
  <si>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</si>
  <si>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</si>
  <si>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</si>
  <si>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</si>
  <si>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</si>
  <si>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</si>
  <si>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</si>
  <si>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</si>
  <si>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</si>
  <si>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</si>
  <si>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</si>
  <si>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</si>
  <si>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</si>
  <si>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</si>
  <si>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</si>
  <si>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</si>
  <si>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</si>
  <si>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</si>
  <si>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</si>
  <si>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</si>
  <si>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</si>
  <si>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</si>
  <si>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</si>
  <si>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</si>
  <si>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</si>
  <si>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</si>
  <si>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</si>
  <si>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</si>
  <si>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</si>
  <si>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</si>
  <si>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</si>
  <si>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</si>
  <si>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</si>
  <si>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</si>
  <si>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</si>
  <si>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</si>
  <si>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</si>
  <si>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</si>
  <si>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</si>
  <si>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</si>
  <si>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</si>
  <si>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</si>
  <si>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</si>
  <si>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</si>
  <si>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</si>
  <si>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</si>
  <si>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</si>
  <si>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</si>
  <si>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</si>
  <si>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</si>
  <si>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</si>
  <si>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</si>
  <si>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</si>
  <si>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</si>
  <si>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</si>
  <si>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</si>
  <si>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</si>
  <si>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</si>
  <si>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</si>
  <si>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</si>
  <si>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</si>
  <si>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</si>
  <si>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</si>
  <si>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</si>
  <si>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</si>
  <si>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</si>
  <si>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</si>
  <si>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</si>
  <si>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</si>
  <si>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</si>
  <si>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</si>
  <si>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</si>
  <si>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</si>
  <si>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</si>
  <si>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</si>
  <si>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</si>
  <si>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</si>
  <si>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</si>
  <si>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</si>
  <si>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</si>
  <si>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</si>
  <si>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</si>
  <si>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</si>
  <si>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</si>
  <si>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</si>
  <si>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</si>
  <si>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</si>
  <si>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</si>
  <si>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</si>
  <si>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</si>
  <si>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</si>
  <si>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</si>
  <si>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</si>
  <si>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</si>
  <si>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</si>
  <si>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</si>
  <si>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</si>
  <si>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</si>
  <si>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</si>
  <si>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</si>
  <si>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</si>
  <si>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</si>
  <si>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</si>
  <si>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</si>
  <si>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</si>
  <si>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</si>
  <si>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</si>
  <si>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</si>
  <si>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</si>
  <si>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</si>
  <si>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</si>
  <si>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</si>
  <si>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</si>
  <si>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</si>
  <si>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</si>
  <si>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</si>
  <si>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</si>
  <si>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</si>
  <si>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</si>
  <si>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</si>
  <si>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</si>
  <si>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</si>
  <si>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</si>
  <si>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</si>
  <si>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</si>
  <si>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</si>
  <si>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</si>
  <si>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</si>
  <si>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</si>
  <si>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</si>
  <si>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</si>
  <si>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</si>
  <si>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</si>
  <si>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</si>
  <si>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</si>
  <si>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</si>
  <si>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</si>
  <si>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</si>
  <si>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</si>
  <si>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</si>
  <si>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</si>
  <si>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</si>
  <si>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</si>
  <si>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</si>
  <si>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</si>
  <si>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</si>
  <si>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</si>
  <si>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</si>
  <si>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</si>
  <si>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</si>
  <si>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</si>
  <si>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</si>
  <si>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</si>
  <si>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</si>
  <si>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</si>
  <si>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</si>
  <si>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</si>
  <si>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</si>
  <si>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</si>
  <si>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</si>
  <si>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</si>
  <si>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</si>
  <si>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</si>
  <si>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</si>
  <si>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</si>
  <si>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</si>
  <si>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</si>
  <si>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</si>
  <si>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</si>
  <si>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</si>
  <si>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</si>
  <si>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</si>
  <si>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</si>
  <si>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</si>
  <si>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</si>
  <si>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</si>
  <si>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</si>
  <si>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</si>
  <si>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</si>
  <si>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</si>
  <si>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</si>
  <si>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</si>
  <si>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</si>
  <si>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</si>
  <si>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</si>
  <si>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</si>
  <si>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</si>
  <si>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</si>
  <si>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</si>
  <si>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</si>
  <si>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</si>
  <si>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</si>
  <si>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</si>
  <si>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</si>
  <si>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</si>
  <si>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</si>
  <si>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</si>
  <si>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</si>
  <si>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</si>
  <si>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</si>
  <si>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</si>
  <si>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</si>
  <si>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</si>
  <si>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</si>
  <si>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</si>
  <si>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</si>
  <si>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</si>
  <si>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</si>
  <si>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</si>
  <si>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</si>
  <si>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</si>
  <si>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</si>
  <si>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</si>
  <si>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</si>
  <si>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</si>
  <si>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</si>
  <si>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</si>
  <si>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</si>
  <si>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</si>
  <si>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</si>
  <si>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</si>
  <si>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</si>
  <si>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</si>
  <si>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</si>
  <si>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</si>
  <si>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</si>
  <si>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</si>
  <si>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</si>
  <si>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</si>
  <si>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</si>
  <si>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</si>
  <si>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</si>
  <si>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</si>
  <si>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</si>
  <si>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</si>
  <si>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</si>
  <si>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</si>
  <si>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</si>
  <si>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</si>
  <si>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</si>
  <si>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</si>
  <si>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</si>
  <si>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</si>
  <si>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</si>
  <si>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</si>
  <si>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</si>
  <si>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</si>
  <si>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</si>
  <si>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</si>
  <si>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</si>
  <si>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</si>
  <si>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</si>
  <si>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</si>
  <si>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</si>
  <si>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</si>
  <si>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</si>
  <si>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</si>
  <si>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</si>
  <si>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</si>
  <si>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</si>
  <si>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</si>
  <si>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</si>
  <si>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</si>
  <si>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</si>
  <si>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</si>
  <si>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</si>
  <si>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</si>
  <si>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</si>
  <si>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</si>
  <si>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</si>
  <si>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</si>
  <si>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</si>
  <si>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</si>
  <si>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</si>
  <si>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</si>
  <si>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</si>
  <si>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</si>
  <si>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</si>
  <si>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</si>
  <si>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</si>
  <si>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</si>
  <si>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</si>
  <si>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</si>
  <si>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</si>
  <si>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</si>
  <si>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</si>
  <si>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</si>
  <si>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</si>
  <si>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</si>
  <si>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</si>
  <si>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</si>
  <si>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</si>
  <si>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</si>
  <si>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</si>
  <si>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</si>
  <si>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</si>
  <si>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</si>
  <si>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</si>
  <si>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</si>
  <si>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</si>
  <si>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</si>
  <si>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</si>
  <si>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</si>
  <si>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</si>
  <si>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</si>
  <si>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</si>
  <si>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</si>
  <si>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</si>
  <si>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</si>
  <si>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</si>
  <si>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</si>
  <si>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</si>
  <si>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</si>
  <si>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</si>
  <si>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</si>
  <si>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</si>
  <si>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</si>
  <si>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</si>
  <si>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</si>
  <si>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</si>
  <si>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</si>
  <si>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</si>
  <si>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</si>
  <si>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</si>
  <si>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</si>
  <si>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</si>
  <si>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</si>
  <si>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</si>
  <si>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</si>
  <si>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</si>
  <si>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</si>
  <si>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</si>
  <si>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</si>
  <si>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</si>
  <si>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</si>
  <si>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</si>
  <si>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</si>
  <si>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</si>
  <si>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</si>
  <si>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</si>
  <si>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</si>
  <si>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</si>
  <si>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</si>
  <si>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</si>
  <si>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</si>
  <si>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</si>
  <si>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</si>
  <si>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</si>
  <si>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</si>
  <si>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</si>
  <si>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</si>
  <si>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</si>
  <si>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</si>
  <si>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</si>
  <si>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</si>
  <si>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</si>
  <si>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</si>
  <si>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</si>
  <si>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</si>
  <si>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</si>
  <si>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</si>
  <si>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</si>
  <si>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</si>
  <si>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</si>
  <si>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</si>
  <si>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</si>
  <si>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</si>
  <si>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</si>
  <si>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</si>
  <si>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</si>
  <si>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</si>
  <si>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</si>
  <si>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</si>
  <si>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</si>
  <si>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</si>
  <si>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</si>
  <si>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</si>
  <si>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</si>
  <si>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</si>
  <si>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</si>
  <si>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</si>
  <si>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</si>
  <si>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</si>
  <si>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</si>
  <si>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</si>
  <si>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</si>
  <si>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</si>
  <si>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</si>
  <si>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</si>
  <si>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</si>
  <si>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</si>
  <si>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</si>
  <si>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</si>
  <si>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</si>
  <si>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</si>
  <si>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</si>
  <si>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</si>
  <si>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</si>
  <si>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</si>
  <si>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</si>
  <si>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</si>
  <si>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</si>
  <si>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</si>
  <si>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</si>
  <si>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</si>
  <si>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</si>
  <si>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</si>
  <si>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</si>
  <si>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</si>
  <si>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</si>
  <si>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</si>
  <si>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</si>
  <si>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</si>
  <si>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</si>
  <si>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</si>
  <si>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</si>
  <si>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</si>
  <si>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</si>
  <si>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</si>
  <si>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</si>
  <si>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</si>
  <si>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</si>
  <si>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</si>
  <si>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</si>
  <si>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</si>
  <si>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</si>
  <si>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</si>
  <si>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</si>
  <si>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</si>
  <si>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</si>
  <si>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</si>
  <si>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</si>
  <si>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</si>
  <si>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</si>
  <si>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</si>
  <si>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</si>
  <si>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</si>
  <si>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</si>
  <si>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</si>
  <si>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</si>
  <si>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</si>
  <si>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</si>
  <si>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</si>
  <si>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</si>
  <si>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</si>
  <si>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</si>
  <si>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</si>
  <si>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</si>
  <si>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</si>
  <si>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</si>
  <si>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</si>
  <si>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</si>
  <si>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</si>
  <si>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</si>
  <si>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</si>
  <si>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</si>
  <si>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</si>
  <si>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</si>
  <si>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</si>
  <si>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</si>
  <si>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</si>
  <si>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</si>
  <si>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</si>
  <si>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</si>
  <si>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</si>
  <si>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</si>
  <si>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</si>
  <si>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</si>
  <si>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</si>
  <si>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</si>
  <si>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</si>
  <si>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</si>
  <si>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</si>
  <si>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</si>
  <si>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</si>
  <si>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</si>
  <si>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</si>
  <si>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</si>
  <si>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</si>
  <si>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</si>
  <si>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</si>
  <si>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</si>
  <si>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</si>
  <si>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</si>
  <si>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</si>
  <si>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</si>
  <si>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</si>
  <si>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</si>
  <si>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</si>
  <si>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</si>
  <si>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</si>
  <si>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</si>
  <si>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</si>
  <si>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</si>
  <si>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</si>
  <si>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</si>
  <si>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</si>
  <si>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</si>
  <si>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</si>
  <si>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</si>
  <si>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</si>
  <si>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</si>
  <si>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</si>
  <si>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</si>
  <si>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</si>
  <si>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</si>
  <si>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</si>
  <si>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</si>
  <si>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</si>
  <si>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</si>
  <si>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</si>
  <si>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</si>
  <si>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</si>
  <si>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</si>
  <si>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</si>
  <si>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</si>
  <si>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</si>
  <si>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</si>
  <si>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</si>
  <si>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</si>
  <si>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</si>
  <si>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</si>
  <si>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</si>
  <si>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</si>
  <si>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</si>
  <si>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</si>
  <si>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</si>
  <si>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</si>
  <si>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</si>
  <si>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</si>
  <si>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</si>
  <si>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</si>
  <si>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</si>
  <si>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</si>
  <si>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</si>
  <si>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</si>
  <si>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</si>
  <si>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</si>
  <si>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</si>
  <si>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</si>
  <si>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</si>
  <si>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</si>
  <si>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</si>
  <si>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</si>
  <si>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</si>
  <si>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</si>
  <si>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</si>
  <si>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</si>
  <si>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</si>
  <si>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</si>
  <si>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</si>
  <si>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</si>
  <si>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</si>
  <si>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</si>
  <si>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</si>
  <si>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</si>
  <si>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</si>
  <si>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</si>
  <si>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</si>
  <si>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</si>
  <si>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</si>
  <si>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</si>
  <si>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</si>
  <si>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</si>
  <si>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</si>
  <si>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</si>
  <si>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</si>
  <si>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</si>
  <si>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</si>
  <si>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</si>
  <si>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</si>
  <si>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</si>
  <si>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</si>
  <si>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</si>
  <si>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</si>
  <si>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</si>
  <si>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</si>
  <si>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</si>
  <si>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</si>
  <si>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</si>
  <si>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</si>
  <si>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</si>
  <si>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</si>
  <si>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</si>
  <si>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</si>
  <si>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</si>
  <si>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</si>
  <si>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</si>
  <si>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</si>
  <si>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</si>
  <si>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</si>
  <si>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</si>
  <si>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</si>
  <si>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</si>
  <si>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</si>
  <si>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</si>
  <si>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</si>
  <si>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</si>
  <si>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</si>
  <si>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</si>
  <si>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</si>
  <si>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</si>
  <si>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</si>
  <si>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</si>
  <si>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</si>
  <si>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</si>
  <si>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</si>
  <si>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</si>
  <si>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</si>
  <si>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</si>
  <si>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</si>
  <si>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</si>
  <si>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</si>
  <si>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</si>
  <si>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</si>
  <si>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</si>
  <si>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</si>
  <si>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</si>
  <si>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</si>
  <si>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</si>
  <si>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</si>
  <si>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</si>
  <si>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</si>
  <si>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</si>
  <si>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</si>
  <si>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</si>
  <si>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</si>
  <si>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</si>
  <si>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</si>
  <si>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</si>
  <si>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</si>
  <si>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</si>
  <si>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</si>
  <si>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</si>
  <si>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</si>
  <si>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</si>
  <si>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</si>
  <si>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</si>
  <si>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</si>
  <si>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</si>
  <si>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</si>
  <si>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</si>
  <si>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</si>
  <si>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</si>
  <si>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</si>
  <si>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</si>
  <si>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</si>
  <si>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</si>
  <si>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</si>
  <si>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</si>
  <si>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</si>
  <si>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</si>
  <si>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</si>
  <si>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</si>
  <si>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</si>
  <si>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</si>
  <si>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</si>
  <si>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</si>
  <si>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</si>
  <si>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</si>
  <si>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</si>
  <si>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</si>
  <si>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</si>
  <si>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</si>
  <si>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</si>
  <si>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</si>
  <si>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</si>
  <si>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</si>
  <si>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</si>
  <si>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</si>
  <si>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</si>
  <si>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</si>
  <si>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</si>
  <si>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</si>
  <si>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</si>
  <si>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</si>
  <si>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</si>
  <si>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</si>
  <si>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</si>
  <si>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</si>
  <si>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</si>
  <si>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</si>
  <si>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</si>
  <si>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</si>
  <si>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</si>
  <si>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</si>
  <si>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</si>
  <si>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</si>
  <si>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</si>
  <si>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</si>
  <si>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</si>
  <si>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</si>
  <si>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</si>
  <si>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</si>
  <si>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</si>
  <si>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</si>
  <si>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</si>
  <si>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</si>
  <si>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</si>
  <si>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</si>
  <si>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</si>
  <si>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</si>
  <si>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</si>
  <si>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</si>
  <si>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</si>
  <si>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</si>
  <si>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</si>
  <si>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</si>
  <si>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</si>
  <si>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</si>
  <si>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</si>
  <si>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</si>
  <si>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</si>
  <si>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</si>
  <si>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</si>
  <si>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</si>
  <si>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</si>
  <si>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</si>
  <si>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</si>
  <si>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</si>
  <si>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</si>
  <si>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</si>
  <si>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</si>
  <si>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</si>
  <si>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</si>
  <si>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</si>
  <si>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</si>
  <si>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</si>
  <si>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</si>
  <si>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</si>
  <si>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</si>
  <si>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</si>
  <si>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</si>
  <si>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</si>
  <si>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</si>
  <si>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</si>
  <si>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</si>
  <si>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</si>
  <si>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</si>
  <si>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</si>
  <si>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</si>
  <si>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</si>
  <si>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</si>
  <si>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</si>
  <si>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</si>
  <si>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</si>
  <si>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</si>
  <si>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</si>
  <si>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</si>
  <si>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</si>
  <si>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</si>
  <si>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</si>
  <si>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</si>
  <si>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</si>
  <si>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</si>
  <si>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</si>
  <si>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</si>
  <si>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</si>
  <si>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</si>
  <si>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</si>
  <si>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</si>
  <si>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</si>
  <si>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</si>
  <si>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</si>
  <si>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</si>
  <si>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</si>
  <si>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</si>
  <si>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</si>
  <si>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</si>
  <si>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</si>
  <si>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</si>
  <si>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</si>
  <si>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</si>
  <si>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</si>
  <si>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</si>
  <si>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</si>
  <si>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</si>
  <si>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</si>
  <si>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</si>
  <si>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</si>
  <si>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</si>
  <si>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</si>
  <si>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</si>
  <si>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</si>
  <si>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</si>
  <si>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</si>
  <si>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</si>
  <si>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</si>
  <si>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</si>
  <si>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</si>
  <si>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</si>
  <si>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</si>
  <si>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</si>
  <si>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</si>
  <si>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</si>
  <si>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</si>
  <si>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</si>
  <si>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</si>
  <si>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</si>
  <si>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</si>
  <si>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</si>
  <si>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</si>
  <si>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</si>
  <si>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</si>
  <si>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</si>
  <si>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</si>
  <si>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</si>
  <si>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</si>
  <si>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</si>
  <si>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</si>
  <si>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</si>
  <si>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</si>
  <si>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</si>
  <si>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</si>
  <si>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</si>
  <si>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</si>
  <si>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</si>
  <si>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</si>
  <si>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</si>
  <si>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</si>
  <si>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</si>
  <si>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</si>
  <si>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</si>
  <si>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</si>
  <si>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</si>
  <si>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</si>
  <si>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</si>
  <si>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</si>
  <si>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</si>
  <si>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</si>
  <si>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</si>
  <si>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</si>
  <si>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</si>
  <si>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</si>
  <si>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</si>
  <si>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</si>
  <si>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</si>
  <si>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</si>
  <si>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</si>
  <si>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</si>
  <si>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</si>
  <si>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</si>
  <si>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</si>
  <si>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</si>
  <si>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</si>
  <si>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</si>
  <si>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</si>
  <si>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</si>
  <si>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</si>
  <si>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</si>
  <si>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</si>
  <si>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</si>
  <si>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</si>
  <si>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</si>
  <si>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</si>
  <si>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</si>
  <si>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</si>
  <si>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</si>
  <si>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</si>
  <si>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</si>
  <si>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</si>
  <si>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</si>
  <si>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</si>
  <si>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</si>
  <si>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</si>
  <si>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</si>
  <si>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</si>
  <si>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</si>
  <si>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</si>
  <si>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</si>
  <si>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</si>
  <si>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</si>
  <si>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</si>
  <si>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</si>
  <si>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</si>
  <si>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</si>
  <si>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</si>
  <si>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</si>
  <si>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</si>
  <si>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</si>
  <si>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</si>
  <si>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</si>
  <si>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</si>
  <si>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</si>
  <si>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</si>
  <si>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</si>
  <si>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</si>
  <si>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</si>
  <si>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</si>
  <si>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</si>
  <si>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</si>
  <si>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</si>
  <si>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</si>
  <si>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</si>
  <si>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</si>
  <si>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</si>
  <si>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</si>
  <si>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</si>
  <si>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</si>
  <si>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</si>
  <si>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</si>
  <si>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</si>
  <si>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</si>
  <si>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</si>
  <si>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</si>
  <si>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</si>
  <si>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</si>
  <si>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</si>
  <si>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</si>
  <si>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</si>
  <si>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</si>
  <si>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</si>
  <si>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</si>
  <si>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</si>
  <si>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</si>
  <si>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</si>
  <si>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</si>
  <si>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</si>
  <si>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</si>
  <si>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</si>
  <si>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</si>
  <si>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</si>
  <si>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</si>
  <si>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</si>
  <si>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</si>
  <si>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</si>
  <si>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</si>
  <si>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</si>
  <si>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</si>
  <si>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</si>
  <si>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</si>
  <si>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</si>
  <si>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</si>
  <si>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</si>
  <si>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</si>
  <si>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</si>
  <si>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</si>
  <si>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</si>
  <si>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</si>
  <si>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</si>
  <si>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</si>
  <si>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</si>
  <si>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</si>
  <si>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</si>
  <si>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</si>
  <si>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</si>
  <si>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</si>
  <si>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</si>
  <si>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</si>
  <si>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</si>
  <si>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</si>
  <si>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</si>
  <si>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</si>
  <si>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</si>
  <si>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</si>
  <si>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</si>
  <si>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</si>
  <si>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</si>
  <si>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</si>
  <si>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</si>
  <si>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</si>
  <si>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</si>
  <si>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</si>
  <si>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</si>
  <si>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</si>
  <si>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</si>
  <si>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</si>
  <si>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</si>
  <si>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</si>
  <si>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</si>
  <si>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</si>
  <si>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</si>
  <si>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</si>
  <si>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</si>
  <si>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</si>
  <si>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</si>
  <si>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</si>
  <si>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</si>
  <si>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</si>
  <si>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</si>
  <si>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</si>
  <si>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</si>
  <si>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</si>
  <si>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</si>
  <si>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</si>
  <si>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</si>
  <si>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</si>
  <si>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</si>
  <si>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</si>
  <si>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</si>
  <si>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</si>
  <si>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</si>
  <si>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</si>
  <si>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</si>
  <si>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</si>
  <si>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</si>
  <si>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</si>
  <si>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</si>
  <si>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</si>
  <si>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</si>
  <si>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</si>
  <si>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</si>
  <si>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</si>
  <si>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</si>
  <si>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</si>
  <si>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</si>
  <si>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</si>
  <si>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</si>
  <si>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</si>
  <si>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</si>
  <si>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</si>
  <si>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</si>
  <si>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</si>
  <si>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</si>
  <si>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</si>
  <si>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</si>
  <si>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</si>
  <si>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</si>
  <si>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</si>
  <si>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</si>
  <si>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</si>
  <si>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</si>
  <si>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</si>
  <si>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</si>
  <si>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</si>
  <si>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</si>
  <si>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</si>
  <si>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</si>
  <si>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</si>
  <si>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</si>
  <si>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</si>
  <si>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</si>
  <si>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</si>
  <si>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</si>
  <si>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</si>
  <si>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</si>
  <si>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</si>
  <si>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</si>
  <si>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</si>
  <si>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</si>
  <si>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</si>
  <si>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</si>
  <si>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</si>
  <si>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</si>
  <si>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</si>
  <si>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</si>
  <si>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</si>
  <si>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</si>
  <si>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</si>
  <si>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</si>
  <si>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</si>
  <si>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</si>
  <si>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</si>
  <si>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</si>
  <si>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</si>
  <si>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</si>
  <si>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</si>
  <si>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</si>
  <si>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</si>
  <si>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</si>
  <si>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</si>
  <si>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</si>
  <si>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</si>
  <si>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</si>
  <si>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</si>
  <si>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</si>
  <si>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</si>
  <si>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</si>
  <si>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</si>
  <si>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</si>
  <si>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</si>
  <si>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</si>
  <si>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</si>
  <si>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</si>
  <si>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</si>
  <si>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</si>
  <si>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</si>
  <si>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</si>
  <si>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</si>
  <si>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</si>
  <si>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</si>
  <si>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</si>
  <si>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</si>
  <si>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</si>
  <si>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</si>
  <si>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</si>
  <si>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</si>
  <si>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</si>
  <si>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</si>
  <si>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</si>
  <si>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</si>
  <si>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</si>
  <si>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</si>
  <si>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</si>
  <si>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</si>
  <si>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</si>
  <si>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</si>
  <si>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</si>
  <si>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</si>
  <si>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</si>
  <si>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</si>
  <si>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</si>
  <si>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</si>
  <si>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</si>
  <si>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</si>
  <si>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</si>
  <si>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</si>
  <si>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</si>
  <si>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</si>
  <si>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</si>
  <si>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</si>
  <si>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</si>
  <si>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</si>
  <si>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</si>
  <si>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</si>
  <si>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</si>
  <si>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</si>
  <si>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</si>
  <si>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</si>
  <si>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</si>
  <si>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</si>
  <si>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</si>
  <si>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</si>
  <si>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</si>
  <si>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</si>
  <si>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</si>
  <si>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</si>
  <si>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</si>
  <si>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</si>
  <si>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</si>
  <si>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</si>
  <si>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</si>
  <si>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</si>
  <si>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</si>
  <si>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</si>
  <si>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</si>
  <si>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</si>
  <si>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</si>
  <si>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</si>
  <si>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</si>
  <si>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</si>
  <si>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</si>
  <si>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</si>
  <si>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</si>
  <si>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</si>
  <si>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</si>
  <si>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</si>
  <si>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</si>
  <si>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</si>
  <si>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</si>
  <si>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</si>
  <si>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</si>
  <si>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</si>
  <si>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</si>
  <si>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</si>
  <si>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</si>
  <si>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</si>
  <si>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</si>
  <si>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</si>
  <si>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</si>
  <si>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</si>
  <si>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</si>
  <si>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</si>
  <si>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</si>
  <si>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</si>
  <si>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</si>
  <si>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</si>
  <si>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</si>
  <si>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</si>
  <si>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</si>
  <si>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</si>
  <si>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</si>
  <si>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</si>
  <si>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</si>
  <si>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</si>
  <si>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</si>
  <si>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</si>
  <si>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</si>
  <si>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</si>
  <si>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</si>
  <si>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</si>
  <si>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</si>
  <si>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</si>
  <si>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</si>
  <si>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</si>
  <si>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</si>
  <si>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</si>
  <si>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</si>
  <si>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</si>
  <si>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</si>
  <si>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</si>
  <si>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</si>
  <si>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</si>
  <si>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</si>
  <si>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</si>
  <si>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</si>
  <si>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</si>
  <si>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</si>
  <si>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</si>
  <si>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</si>
  <si>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</si>
  <si>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</si>
  <si>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</si>
  <si>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</si>
  <si>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</si>
  <si>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</si>
  <si>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</si>
  <si>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</si>
  <si>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</si>
  <si>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</si>
  <si>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</si>
  <si>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</si>
  <si>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</si>
  <si>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</si>
  <si>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</si>
  <si>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</si>
  <si>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</si>
  <si>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</si>
  <si>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</si>
  <si>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</si>
  <si>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</si>
  <si>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</si>
  <si>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</si>
  <si>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</si>
  <si>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</si>
  <si>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</si>
  <si>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</si>
  <si>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</si>
  <si>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</si>
  <si>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</si>
  <si>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</si>
  <si>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</si>
  <si>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</si>
  <si>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</si>
  <si>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</si>
  <si>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</si>
  <si>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</si>
  <si>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</si>
  <si>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</si>
  <si>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</si>
  <si>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</si>
  <si>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</si>
  <si>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</si>
  <si>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</si>
  <si>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</si>
  <si>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</si>
  <si>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</si>
  <si>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</si>
  <si>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</si>
  <si>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</si>
  <si>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</si>
  <si>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</si>
  <si>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</si>
  <si>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</si>
  <si>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</si>
  <si>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</si>
  <si>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</si>
  <si>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</si>
  <si>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</si>
  <si>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</si>
  <si>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</si>
  <si>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</si>
  <si>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</si>
  <si>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</si>
  <si>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</si>
  <si>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</si>
  <si>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</si>
  <si>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</si>
  <si>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</si>
  <si>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</si>
  <si>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</si>
  <si>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</si>
  <si>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</si>
  <si>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</si>
  <si>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</si>
  <si>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</si>
  <si>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</si>
  <si>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</si>
  <si>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</si>
  <si>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</si>
  <si>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</si>
  <si>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</si>
  <si>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</si>
  <si>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</si>
  <si>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</si>
  <si>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</si>
  <si>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</si>
  <si>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</si>
  <si>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</si>
  <si>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</si>
  <si>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</si>
  <si>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</si>
  <si>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</si>
  <si>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</si>
  <si>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</si>
  <si>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</si>
  <si>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</si>
  <si>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</si>
  <si>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</si>
  <si>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</si>
  <si>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</si>
  <si>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</si>
  <si>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</si>
  <si>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</si>
  <si>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</si>
  <si>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</si>
  <si>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</si>
  <si>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</si>
  <si>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</si>
  <si>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</si>
  <si>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</si>
  <si>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</si>
  <si>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</si>
  <si>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</si>
  <si>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</si>
  <si>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</si>
  <si>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</si>
  <si>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</si>
  <si>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</si>
  <si>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</si>
  <si>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</si>
  <si>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</si>
  <si>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</si>
  <si>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</si>
  <si>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</si>
  <si>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</si>
  <si>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</si>
  <si>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</si>
  <si>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</si>
  <si>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</si>
  <si>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</si>
  <si>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</si>
  <si>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</si>
  <si>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</si>
  <si>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</si>
  <si>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</si>
  <si>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</si>
  <si>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</si>
  <si>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</si>
  <si>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</si>
  <si>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</si>
  <si>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</si>
  <si>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</si>
  <si>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</si>
  <si>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</si>
  <si>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</si>
  <si>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</si>
  <si>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</si>
  <si>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</si>
  <si>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</si>
  <si>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</si>
  <si>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</si>
  <si>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</si>
  <si>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</si>
  <si>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</si>
  <si>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</si>
  <si>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</si>
  <si>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</si>
  <si>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</si>
  <si>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</si>
  <si>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</si>
  <si>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</si>
  <si>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</si>
  <si>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</si>
  <si>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</si>
  <si>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</si>
  <si>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</si>
  <si>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</si>
  <si>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</si>
  <si>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</si>
  <si>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</si>
  <si>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</si>
  <si>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</si>
  <si>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</si>
  <si>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</si>
  <si>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</si>
  <si>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</si>
  <si>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</si>
  <si>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</si>
  <si>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</si>
  <si>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</si>
  <si>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</si>
  <si>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</si>
  <si>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</si>
  <si>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</si>
  <si>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</si>
  <si>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</si>
  <si>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</si>
  <si>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</si>
  <si>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</si>
  <si>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</si>
  <si>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</si>
  <si>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</si>
  <si>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</si>
  <si>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</si>
  <si>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</si>
  <si>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</si>
  <si>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</si>
  <si>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</si>
  <si>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</si>
  <si>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</si>
  <si>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</si>
  <si>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</si>
  <si>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</si>
  <si>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</si>
  <si>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</si>
  <si>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</si>
  <si>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</si>
  <si>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</si>
  <si>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</si>
  <si>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</si>
  <si>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</si>
  <si>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</si>
  <si>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</si>
  <si>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</si>
  <si>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</si>
  <si>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</si>
  <si>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</si>
  <si>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</si>
  <si>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</si>
  <si>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</si>
  <si>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</si>
  <si>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</si>
  <si>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</si>
  <si>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</si>
  <si>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</si>
  <si>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</si>
  <si>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</si>
  <si>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</si>
  <si>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</si>
  <si>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</si>
  <si>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</si>
  <si>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</si>
  <si>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</si>
  <si>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</si>
  <si>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</si>
  <si>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</si>
  <si>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</si>
  <si>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</si>
  <si>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</si>
  <si>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</si>
  <si>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</si>
  <si>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</si>
  <si>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</si>
  <si>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</si>
  <si>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</si>
  <si>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</si>
  <si>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</si>
  <si>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</si>
  <si>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</si>
  <si>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</si>
  <si>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</si>
  <si>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</si>
  <si>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</si>
  <si>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</si>
  <si>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</si>
  <si>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</si>
  <si>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</si>
  <si>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</si>
  <si>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</si>
  <si>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</si>
  <si>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</si>
  <si>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</si>
  <si>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</si>
  <si>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</si>
  <si>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</si>
  <si>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</si>
  <si>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</si>
  <si>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</si>
  <si>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</si>
  <si>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</si>
  <si>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</si>
  <si>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</si>
  <si>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</si>
  <si>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</si>
  <si>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</si>
  <si>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</si>
  <si>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</si>
  <si>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</si>
  <si>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</si>
  <si>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</si>
  <si>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</si>
  <si>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</si>
  <si>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</si>
  <si>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</si>
  <si>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</si>
  <si>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</si>
  <si>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</si>
  <si>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</si>
  <si>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</si>
  <si>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</si>
  <si>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</si>
  <si>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</si>
  <si>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</si>
  <si>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</si>
  <si>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</si>
  <si>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</si>
  <si>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</si>
  <si>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</si>
  <si>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</si>
  <si>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</si>
  <si>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</si>
  <si>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</si>
  <si>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</si>
  <si>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</si>
  <si>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</si>
  <si>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</si>
  <si>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</si>
  <si>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</si>
  <si>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</si>
  <si>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</si>
  <si>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</si>
  <si>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</si>
  <si>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</si>
  <si>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</si>
  <si>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</si>
  <si>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</si>
  <si>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</si>
  <si>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</si>
  <si>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</si>
  <si>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</si>
  <si>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</si>
  <si>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</si>
  <si>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</si>
  <si>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</si>
  <si>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</si>
  <si>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</si>
  <si>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</si>
  <si>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</si>
  <si>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</si>
  <si>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</si>
  <si>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</si>
  <si>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</si>
  <si>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</si>
  <si>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</si>
  <si>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</si>
  <si>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</si>
  <si>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</si>
  <si>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</si>
  <si>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</si>
  <si>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</si>
  <si>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</si>
  <si>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</si>
  <si>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</si>
  <si>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</si>
  <si>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</si>
  <si>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</si>
  <si>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</si>
  <si>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</si>
  <si>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</si>
  <si>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</si>
  <si>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</si>
  <si>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</si>
  <si>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</si>
  <si>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</si>
  <si>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</si>
  <si>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</si>
  <si>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</si>
  <si>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</si>
  <si>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</si>
  <si>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</si>
  <si>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</si>
  <si>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</si>
  <si>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</si>
  <si>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</si>
  <si>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</si>
  <si>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</si>
  <si>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</si>
  <si>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</si>
  <si>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</si>
  <si>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</si>
  <si>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</si>
  <si>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</si>
  <si>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</si>
  <si>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</si>
  <si>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</si>
  <si>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</si>
  <si>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</si>
  <si>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</si>
  <si>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</si>
  <si>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</si>
  <si>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</si>
  <si>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</si>
  <si>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</si>
  <si>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</si>
  <si>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</si>
  <si>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</si>
  <si>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</si>
  <si>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</si>
  <si>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</si>
  <si>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</si>
  <si>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</si>
  <si>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</si>
  <si>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</si>
  <si>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</si>
  <si>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</si>
  <si>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</si>
  <si>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</si>
  <si>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</si>
  <si>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</si>
  <si>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</si>
  <si>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</si>
  <si>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</si>
  <si>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</si>
  <si>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</si>
  <si>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</si>
  <si>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</si>
  <si>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</si>
  <si>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</si>
  <si>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</si>
  <si>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</si>
  <si>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</si>
  <si>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</si>
  <si>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</si>
  <si>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</si>
  <si>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</si>
  <si>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</si>
  <si>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</si>
  <si>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</si>
  <si>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</si>
  <si>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</si>
  <si>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</si>
  <si>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</si>
  <si>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</si>
  <si>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</si>
  <si>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</si>
  <si>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</si>
  <si>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</si>
  <si>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</si>
  <si>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</si>
  <si>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</si>
  <si>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</si>
  <si>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</si>
  <si>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</si>
  <si>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</si>
  <si>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</si>
  <si>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</si>
  <si>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</si>
  <si>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</si>
  <si>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</si>
  <si>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</si>
  <si>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</si>
  <si>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</si>
  <si>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</si>
  <si>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</si>
  <si>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</si>
  <si>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</si>
  <si>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</si>
  <si>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</si>
  <si>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</si>
  <si>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</si>
  <si>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</si>
  <si>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</si>
  <si>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</si>
  <si>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</si>
  <si>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</si>
  <si>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</si>
  <si>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</si>
  <si>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</si>
  <si>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</si>
  <si>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</si>
  <si>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</si>
  <si>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</si>
  <si>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</si>
  <si>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</si>
  <si>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</si>
  <si>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</si>
  <si>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</si>
  <si>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</si>
  <si>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</si>
  <si>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</si>
  <si>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</si>
  <si>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</si>
  <si>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</si>
  <si>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</si>
  <si>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</si>
  <si>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</si>
  <si>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</si>
  <si>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</si>
  <si>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</si>
  <si>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</si>
  <si>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</si>
  <si>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</si>
  <si>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</si>
  <si>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</si>
  <si>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</si>
  <si>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</si>
  <si>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</si>
  <si>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</si>
  <si>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</si>
  <si>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</si>
  <si>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</si>
  <si>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</si>
  <si>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</si>
  <si>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</si>
  <si>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</si>
  <si>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</si>
  <si>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</si>
  <si>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</si>
  <si>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</si>
  <si>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</si>
  <si>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</si>
  <si>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</si>
  <si>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</si>
  <si>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</si>
  <si>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</si>
  <si>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</si>
  <si>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</si>
  <si>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</si>
  <si>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</si>
  <si>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</si>
  <si>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</si>
  <si>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</si>
  <si>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</si>
  <si>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</si>
  <si>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</si>
  <si>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</si>
  <si>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</si>
  <si>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</si>
  <si>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</si>
  <si>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</si>
  <si>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</si>
  <si>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</si>
  <si>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</si>
  <si>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</si>
  <si>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</si>
  <si>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</si>
  <si>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</si>
  <si>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</si>
  <si>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</si>
  <si>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</si>
  <si>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</si>
  <si>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</si>
  <si>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</si>
  <si>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</si>
  <si>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</si>
  <si>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</si>
  <si>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</si>
  <si>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</si>
  <si>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</si>
  <si>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</si>
  <si>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</si>
  <si>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</si>
  <si>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</si>
  <si>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</si>
  <si>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</si>
  <si>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</si>
  <si>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</si>
  <si>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</si>
  <si>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</si>
  <si>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</si>
  <si>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</si>
  <si>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</si>
  <si>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</si>
  <si>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</si>
  <si>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</si>
  <si>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</si>
  <si>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</si>
  <si>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</si>
  <si>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</si>
  <si>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</si>
  <si>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</si>
  <si>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</si>
  <si>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</si>
  <si>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</si>
  <si>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</si>
  <si>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</si>
  <si>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</si>
  <si>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</si>
  <si>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</si>
  <si>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</si>
  <si>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</si>
  <si>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</si>
  <si>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</si>
  <si>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</si>
  <si>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</si>
  <si>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</si>
  <si>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</si>
  <si>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</si>
  <si>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</si>
  <si>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</si>
  <si>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</si>
  <si>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</si>
  <si>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</si>
  <si>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</si>
  <si>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</si>
  <si>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</si>
  <si>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</si>
  <si>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</si>
  <si>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</si>
  <si>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</si>
  <si>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</si>
  <si>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</si>
  <si>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</si>
  <si>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</si>
  <si>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</si>
  <si>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</si>
  <si>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</si>
  <si>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</si>
  <si>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</si>
  <si>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</si>
  <si>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</si>
  <si>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</si>
  <si>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</si>
  <si>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</si>
  <si>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</si>
  <si>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</si>
  <si>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</si>
  <si>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</si>
  <si>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</si>
  <si>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</si>
  <si>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</si>
  <si>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</si>
  <si>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</si>
  <si>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</si>
  <si>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</si>
  <si>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</si>
  <si>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</si>
  <si>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</si>
  <si>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</si>
  <si>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</si>
  <si>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</si>
  <si>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</si>
  <si>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</si>
  <si>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</si>
  <si>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</si>
  <si>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</si>
  <si>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</si>
  <si>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</si>
  <si>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</si>
  <si>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</si>
  <si>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</si>
  <si>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</si>
  <si>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</si>
  <si>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</si>
  <si>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</si>
  <si>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</si>
  <si>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</si>
  <si>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</si>
  <si>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</si>
  <si>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</si>
  <si>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</si>
  <si>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</si>
  <si>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</si>
  <si>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</si>
  <si>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</si>
  <si>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</si>
  <si>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</si>
  <si>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</si>
  <si>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</si>
  <si>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</si>
  <si>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</si>
  <si>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</si>
  <si>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</si>
  <si>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</si>
  <si>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</si>
  <si>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</si>
  <si>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</si>
  <si>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</si>
  <si>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</si>
  <si>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</si>
  <si>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</si>
  <si>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</si>
  <si>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</si>
  <si>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</si>
  <si>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</si>
  <si>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</si>
  <si>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</si>
  <si>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</si>
  <si>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</si>
  <si>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</si>
  <si>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</si>
  <si>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</si>
  <si>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</si>
  <si>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</si>
  <si>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</si>
  <si>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</si>
  <si>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</si>
  <si>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</si>
  <si>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</si>
  <si>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</si>
  <si>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</si>
  <si>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</si>
  <si>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</si>
  <si>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</si>
  <si>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</si>
  <si>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</si>
  <si>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</si>
  <si>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</si>
  <si>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</si>
  <si>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</si>
  <si>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</si>
  <si>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</si>
  <si>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</si>
  <si>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</si>
  <si>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</si>
  <si>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</si>
  <si>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</si>
  <si>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</si>
  <si>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</si>
  <si>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</si>
  <si>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</si>
  <si>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</si>
  <si>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</si>
  <si>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</si>
  <si>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</si>
  <si>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</si>
  <si>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</si>
  <si>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</si>
  <si>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</si>
  <si>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</si>
  <si>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</si>
  <si>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</si>
  <si>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</si>
  <si>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</si>
  <si>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</si>
  <si>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</si>
  <si>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</si>
  <si>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</si>
  <si>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</si>
  <si>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</si>
  <si>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</si>
  <si>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</si>
  <si>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</si>
  <si>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</si>
  <si>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</si>
  <si>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</si>
  <si>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</si>
  <si>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</si>
  <si>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</si>
  <si>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</si>
  <si>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</si>
  <si>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</si>
  <si>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</si>
  <si>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</si>
  <si>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</si>
  <si>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</si>
  <si>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</si>
  <si>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</si>
  <si>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</si>
  <si>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</si>
  <si>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</si>
  <si>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</si>
  <si>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</si>
  <si>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</si>
  <si>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</si>
  <si>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</si>
  <si>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</si>
  <si>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</si>
  <si>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</si>
  <si>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</si>
  <si>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</si>
  <si>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</si>
  <si>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</si>
  <si>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</si>
  <si>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</si>
  <si>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</si>
  <si>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</si>
  <si>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</si>
  <si>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</si>
  <si>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</si>
  <si>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</si>
  <si>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</si>
  <si>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</si>
  <si>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</si>
  <si>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</si>
  <si>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</si>
  <si>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</si>
  <si>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</si>
  <si>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</si>
  <si>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</si>
  <si>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</si>
  <si>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</si>
  <si>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</si>
  <si>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</si>
  <si>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</si>
  <si>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</si>
  <si>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</si>
  <si>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</si>
  <si>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</si>
  <si>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</si>
  <si>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</si>
  <si>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</si>
  <si>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</si>
  <si>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</si>
  <si>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</si>
  <si>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</si>
  <si>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</si>
  <si>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</si>
  <si>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</si>
  <si>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</si>
  <si>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</si>
  <si>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</si>
  <si>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</si>
  <si>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</si>
  <si>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</si>
  <si>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</si>
  <si>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</si>
  <si>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</si>
  <si>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</si>
  <si>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</si>
  <si>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</si>
  <si>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</si>
  <si>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</si>
  <si>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</si>
  <si>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</si>
  <si>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</si>
  <si>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</si>
  <si>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</si>
  <si>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</si>
  <si>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</si>
  <si>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</si>
  <si>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</si>
  <si>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</si>
  <si>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</si>
  <si>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</si>
  <si>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</si>
  <si>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</si>
  <si>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</si>
  <si>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</si>
  <si>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</si>
  <si>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</si>
  <si>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</si>
  <si>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</si>
  <si>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</si>
  <si>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</si>
  <si>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</si>
  <si>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</si>
  <si>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</si>
  <si>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</si>
  <si>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</si>
  <si>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</si>
  <si>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</si>
  <si>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</si>
  <si>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</si>
  <si>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</si>
  <si>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</si>
  <si>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</si>
  <si>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</si>
  <si>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</si>
  <si>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</si>
  <si>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</si>
  <si>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</si>
  <si>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</si>
  <si>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</si>
  <si>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</si>
  <si>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</si>
  <si>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</si>
  <si>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</si>
  <si>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</si>
  <si>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</si>
  <si>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</si>
  <si>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</si>
  <si>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</si>
  <si>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</si>
  <si>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</si>
  <si>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</si>
  <si>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</si>
  <si>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</si>
  <si>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</si>
  <si>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</si>
  <si>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</si>
  <si>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</si>
  <si>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</si>
  <si>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</si>
  <si>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</si>
  <si>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</si>
  <si>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</si>
  <si>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</si>
  <si>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</si>
  <si>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</si>
  <si>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</si>
  <si>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</si>
  <si>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</si>
  <si>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</si>
  <si>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</si>
  <si>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</si>
  <si>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</si>
  <si>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</si>
  <si>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</si>
  <si>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</si>
  <si>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</si>
  <si>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</si>
  <si>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</si>
  <si>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</si>
  <si>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</si>
  <si>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</si>
  <si>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</si>
  <si>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</si>
  <si>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</si>
  <si>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</si>
  <si>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</si>
  <si>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</si>
  <si>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</si>
  <si>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</si>
  <si>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</si>
  <si>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</si>
  <si>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</si>
  <si>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</si>
  <si>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</si>
  <si>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</si>
  <si>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</si>
  <si>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</si>
  <si>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</si>
  <si>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</si>
  <si>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</si>
  <si>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</si>
  <si>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</si>
  <si>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</si>
  <si>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</si>
  <si>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</si>
  <si>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</si>
  <si>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</si>
  <si>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</si>
  <si>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</si>
  <si>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</si>
  <si>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</si>
  <si>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</si>
  <si>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</si>
  <si>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</si>
  <si>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</si>
  <si>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</si>
  <si>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</si>
  <si>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</si>
  <si>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</si>
  <si>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</si>
  <si>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</si>
  <si>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</si>
  <si>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</si>
  <si>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</si>
  <si>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</si>
  <si>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</si>
  <si>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</si>
  <si>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</si>
  <si>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</si>
  <si>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</si>
  <si>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</si>
  <si>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</si>
  <si>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</si>
  <si>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</si>
  <si>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</si>
  <si>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</si>
  <si>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</si>
  <si>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</si>
  <si>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</si>
  <si>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</si>
  <si>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</si>
  <si>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</si>
  <si>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</si>
  <si>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</si>
  <si>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</si>
  <si>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</si>
  <si>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</si>
  <si>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</si>
  <si>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</si>
  <si>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</si>
  <si>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</si>
  <si>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</si>
  <si>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</si>
  <si>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</si>
  <si>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</si>
  <si>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</si>
  <si>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</si>
  <si>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</si>
  <si>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</si>
  <si>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</si>
  <si>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</si>
  <si>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</si>
  <si>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</si>
  <si>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</si>
  <si>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</si>
  <si>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</si>
  <si>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</si>
  <si>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</si>
  <si>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</si>
  <si>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</si>
  <si>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</si>
  <si>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</si>
  <si>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</si>
  <si>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</si>
  <si>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</si>
  <si>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</si>
  <si>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</si>
  <si>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</si>
  <si>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</si>
  <si>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</si>
  <si>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</si>
  <si>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</si>
  <si>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</si>
  <si>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</si>
  <si>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</si>
  <si>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</si>
  <si>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</si>
  <si>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</si>
  <si>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</si>
  <si>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</si>
  <si>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</si>
  <si>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</si>
  <si>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</si>
  <si>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</si>
  <si>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</si>
  <si>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</si>
  <si>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</si>
  <si>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</si>
  <si>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</si>
  <si>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</si>
  <si>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</si>
  <si>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</si>
  <si>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</si>
  <si>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</si>
  <si>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</si>
  <si>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</si>
  <si>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</si>
  <si>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</si>
  <si>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</si>
  <si>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</si>
  <si>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</si>
  <si>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</si>
  <si>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</si>
  <si>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</si>
  <si>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</si>
  <si>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</si>
  <si>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</si>
  <si>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</si>
  <si>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</si>
  <si>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</si>
  <si>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</si>
  <si>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</si>
  <si>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</si>
  <si>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</si>
  <si>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</si>
  <si>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</si>
  <si>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</si>
  <si>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</si>
  <si>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</si>
  <si>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</si>
  <si>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</si>
  <si>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</si>
  <si>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</si>
  <si>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</si>
  <si>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</si>
  <si>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</si>
  <si>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</si>
  <si>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</si>
  <si>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</si>
  <si>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</si>
  <si>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</si>
  <si>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</si>
  <si>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</si>
  <si>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</si>
  <si>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</si>
  <si>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</si>
  <si>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</si>
  <si>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</si>
  <si>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</si>
  <si>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</si>
  <si>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</si>
  <si>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</si>
  <si>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</si>
  <si>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</si>
  <si>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</si>
  <si>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</si>
  <si>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</si>
  <si>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</si>
  <si>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</si>
  <si>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</si>
  <si>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</si>
  <si>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</si>
  <si>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</si>
  <si>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</si>
  <si>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</si>
  <si>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</si>
  <si>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</si>
  <si>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</si>
  <si>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</si>
  <si>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</si>
  <si>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</si>
  <si>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</si>
  <si>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</si>
  <si>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</si>
  <si>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</si>
  <si>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</si>
  <si>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</si>
  <si>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</si>
  <si>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</si>
  <si>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</si>
  <si>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</si>
  <si>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</si>
  <si>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</si>
  <si>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</si>
  <si>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</si>
  <si>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</si>
  <si>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</si>
  <si>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</si>
  <si>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</si>
  <si>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</si>
  <si>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</si>
  <si>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</si>
  <si>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</si>
  <si>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</si>
  <si>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</si>
  <si>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</si>
  <si>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</si>
  <si>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</si>
  <si>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</si>
  <si>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</si>
  <si>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</si>
  <si>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</si>
  <si>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</si>
  <si>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</si>
  <si>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</si>
  <si>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</si>
  <si>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</si>
  <si>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</si>
  <si>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</si>
  <si>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</si>
  <si>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</si>
  <si>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</si>
  <si>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</si>
  <si>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</si>
  <si>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</si>
  <si>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</si>
  <si>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</si>
  <si>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</si>
  <si>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</si>
  <si>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</si>
  <si>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</si>
  <si>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</si>
  <si>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</si>
  <si>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</si>
  <si>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</si>
  <si>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</si>
  <si>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</si>
  <si>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</si>
  <si>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</si>
  <si>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</si>
  <si>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</si>
  <si>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</si>
  <si>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</si>
  <si>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</si>
  <si>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</si>
  <si>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</si>
  <si>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</si>
  <si>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</si>
  <si>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</si>
  <si>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</si>
  <si>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</si>
  <si>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</si>
  <si>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</si>
  <si>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</si>
  <si>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</si>
  <si>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</si>
  <si>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</si>
  <si>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</si>
  <si>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</si>
  <si>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</si>
  <si>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</si>
  <si>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</si>
  <si>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</si>
  <si>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</si>
  <si>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</si>
  <si>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</si>
  <si>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</si>
  <si>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</si>
  <si>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</si>
  <si>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</si>
  <si>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</si>
  <si>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</si>
  <si>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</si>
  <si>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</si>
  <si>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</si>
  <si>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</si>
  <si>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</si>
  <si>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</si>
  <si>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</si>
  <si>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</si>
  <si>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</si>
  <si>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</si>
  <si>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</si>
  <si>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</si>
  <si>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</si>
  <si>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</si>
  <si>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</si>
  <si>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</si>
  <si>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</si>
  <si>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</si>
  <si>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</si>
  <si>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</si>
  <si>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</si>
  <si>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</si>
  <si>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</si>
  <si>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</si>
  <si>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</si>
  <si>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</si>
  <si>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</si>
  <si>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</si>
  <si>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</si>
  <si>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</si>
  <si>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</si>
  <si>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</si>
  <si>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</si>
  <si>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</si>
  <si>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</si>
  <si>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</si>
  <si>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</si>
  <si>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</si>
  <si>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</si>
  <si>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</si>
  <si>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</si>
  <si>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</si>
  <si>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</si>
  <si>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</si>
  <si>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</si>
  <si>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</si>
  <si>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</si>
  <si>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</si>
  <si>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</si>
  <si>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</si>
  <si>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</si>
  <si>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</si>
  <si>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</si>
  <si>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</si>
  <si>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</si>
  <si>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</si>
  <si>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</si>
  <si>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</si>
  <si>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</si>
  <si>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</si>
  <si>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</si>
  <si>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</si>
  <si>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</si>
  <si>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</si>
  <si>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</si>
  <si>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</si>
  <si>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</si>
  <si>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</si>
  <si>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</si>
  <si>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</si>
  <si>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</si>
  <si>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</si>
  <si>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</si>
  <si>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</si>
  <si>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</si>
  <si>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</si>
  <si>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</si>
  <si>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</si>
  <si>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</si>
  <si>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</si>
  <si>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</si>
  <si>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</si>
  <si>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</si>
  <si>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</si>
  <si>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</si>
  <si>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</si>
  <si>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</si>
  <si>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</si>
  <si>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</si>
  <si>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</si>
  <si>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</si>
  <si>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</si>
  <si>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</si>
  <si>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</si>
  <si>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</si>
  <si>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</si>
  <si>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</si>
  <si>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</si>
  <si>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</si>
  <si>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</si>
  <si>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</si>
  <si>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</si>
  <si>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</si>
  <si>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</si>
  <si>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</si>
  <si>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</si>
  <si>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</si>
  <si>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</si>
  <si>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</si>
  <si>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</si>
  <si>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</si>
  <si>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</si>
  <si>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</si>
  <si>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</si>
  <si>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</si>
  <si>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</si>
  <si>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</si>
  <si>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</si>
  <si>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</si>
  <si>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</si>
  <si>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</si>
  <si>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</si>
  <si>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</si>
  <si>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</si>
  <si>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</si>
  <si>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</si>
  <si>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</si>
  <si>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</si>
  <si>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</si>
  <si>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</si>
  <si>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</si>
  <si>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</si>
  <si>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</si>
  <si>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</si>
  <si>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</si>
  <si>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</si>
  <si>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</si>
  <si>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</si>
  <si>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</si>
  <si>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</si>
  <si>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</si>
  <si>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</si>
  <si>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</si>
  <si>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</si>
  <si>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</si>
  <si>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</si>
  <si>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</si>
  <si>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</si>
  <si>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</si>
  <si>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</si>
  <si>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</si>
  <si>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</si>
  <si>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</si>
  <si>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</si>
  <si>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</si>
  <si>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</si>
  <si>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</si>
  <si>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</si>
  <si>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</si>
  <si>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</si>
  <si>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</si>
  <si>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</si>
  <si>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</si>
  <si>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</si>
  <si>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</si>
  <si>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</si>
  <si>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</si>
  <si>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</si>
  <si>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</si>
  <si>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</si>
  <si>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</si>
  <si>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</si>
  <si>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</si>
  <si>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</si>
  <si>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</si>
  <si>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</si>
  <si>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</si>
  <si>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</si>
  <si>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</si>
  <si>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</si>
  <si>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</si>
  <si>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</si>
  <si>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</si>
  <si>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</si>
  <si>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</si>
  <si>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</si>
  <si>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</si>
  <si>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</si>
  <si>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</si>
  <si>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</si>
  <si>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</si>
  <si>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</si>
  <si>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</si>
  <si>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</si>
  <si>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</si>
  <si>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</si>
  <si>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</si>
  <si>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</si>
  <si>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</si>
  <si>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</si>
  <si>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</si>
  <si>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</si>
  <si>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</si>
  <si>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</si>
  <si>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</si>
  <si>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</si>
  <si>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</si>
  <si>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</si>
  <si>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</si>
  <si>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</si>
  <si>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</si>
  <si>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</si>
  <si>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</si>
  <si>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</si>
  <si>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</si>
  <si>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</si>
  <si>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</si>
  <si>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</si>
  <si>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</si>
  <si>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</si>
  <si>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</si>
  <si>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</si>
  <si>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</si>
  <si>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</si>
  <si>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</si>
  <si>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</si>
  <si>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</si>
  <si>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</si>
  <si>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</si>
  <si>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</si>
  <si>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</si>
  <si>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</si>
  <si>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</si>
  <si>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</si>
  <si>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</si>
  <si>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</si>
  <si>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</si>
  <si>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</si>
  <si>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</si>
  <si>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</si>
  <si>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</si>
  <si>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</si>
  <si>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</si>
  <si>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</si>
  <si>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</si>
  <si>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</si>
  <si>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</si>
  <si>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</si>
  <si>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</si>
  <si>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</si>
  <si>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</si>
  <si>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</si>
  <si>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</si>
  <si>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</si>
  <si>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</si>
  <si>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</si>
  <si>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</si>
  <si>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</si>
  <si>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</si>
  <si>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</si>
  <si>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</si>
  <si>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</si>
  <si>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</si>
  <si>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</si>
  <si>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</si>
  <si>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</si>
  <si>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</si>
  <si>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</si>
  <si>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</si>
  <si>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</si>
  <si>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</si>
  <si>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</si>
  <si>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</si>
  <si>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</si>
  <si>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</si>
  <si>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</si>
  <si>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</si>
  <si>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</si>
  <si>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</si>
  <si>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</si>
  <si>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</si>
  <si>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</si>
  <si>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</si>
  <si>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</si>
  <si>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</si>
  <si>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</si>
  <si>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</si>
  <si>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</si>
  <si>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</si>
  <si>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</si>
  <si>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</si>
  <si>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</si>
  <si>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</si>
  <si>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</si>
  <si>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</si>
  <si>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</si>
  <si>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</si>
  <si>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</si>
  <si>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</si>
  <si>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</si>
  <si>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</si>
  <si>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</si>
  <si>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</si>
  <si>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</si>
  <si>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</si>
  <si>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</si>
  <si>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</si>
  <si>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</si>
  <si>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</si>
  <si>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</si>
  <si>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</si>
  <si>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</si>
  <si>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</si>
  <si>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</si>
  <si>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</si>
  <si>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</si>
  <si>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</si>
  <si>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</si>
  <si>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</si>
  <si>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</si>
  <si>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</si>
  <si>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</si>
  <si>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</si>
  <si>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</si>
  <si>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</si>
  <si>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</si>
  <si>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</si>
  <si>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</si>
  <si>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</si>
  <si>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</si>
  <si>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</si>
  <si>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</si>
  <si>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</si>
  <si>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</si>
  <si>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</si>
  <si>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</si>
  <si>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</si>
  <si>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</si>
  <si>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</si>
  <si>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</si>
  <si>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</si>
  <si>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</si>
  <si>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</si>
  <si>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</si>
  <si>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</si>
  <si>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</si>
  <si>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</si>
  <si>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</si>
  <si>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</si>
  <si>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</si>
  <si>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</si>
  <si>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</si>
  <si>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</si>
  <si>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</si>
  <si>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</si>
  <si>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</si>
  <si>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</si>
  <si>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</si>
  <si>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</si>
  <si>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</si>
  <si>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</si>
  <si>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</si>
  <si>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</si>
  <si>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</si>
  <si>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</si>
  <si>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</si>
  <si>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</si>
  <si>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</si>
  <si>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</si>
  <si>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</si>
  <si>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</si>
  <si>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</si>
  <si>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</si>
  <si>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</si>
  <si>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</si>
  <si>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</si>
  <si>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</si>
  <si>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</si>
  <si>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</si>
  <si>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</si>
  <si>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</si>
  <si>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</si>
  <si>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</si>
  <si>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</si>
  <si>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</si>
  <si>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</si>
  <si>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</si>
  <si>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</si>
  <si>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</si>
  <si>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</si>
  <si>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</si>
  <si>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</si>
  <si>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</si>
  <si>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</si>
  <si>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</si>
  <si>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</si>
  <si>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</si>
  <si>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</si>
  <si>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</si>
  <si>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</si>
  <si>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</si>
  <si>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</si>
  <si>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</si>
  <si>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</si>
  <si>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</si>
  <si>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</si>
  <si>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</si>
  <si>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</si>
  <si>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</si>
  <si>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</si>
  <si>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</si>
  <si>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</si>
  <si>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</si>
  <si>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</si>
  <si>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</si>
  <si>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</si>
  <si>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</si>
  <si>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</si>
  <si>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</si>
  <si>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</si>
  <si>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</si>
  <si>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</si>
  <si>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</si>
  <si>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</si>
  <si>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</si>
  <si>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</si>
  <si>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</si>
  <si>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</si>
  <si>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</si>
  <si>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</si>
  <si>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</si>
  <si>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</si>
  <si>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</si>
  <si>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</si>
  <si>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</si>
  <si>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</si>
  <si>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</si>
  <si>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</si>
  <si>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</si>
  <si>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</si>
  <si>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</si>
  <si>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</si>
  <si>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</si>
  <si>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</si>
  <si>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</si>
  <si>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</si>
  <si>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</si>
  <si>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</si>
  <si>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</si>
  <si>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</si>
  <si>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</si>
  <si>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</si>
  <si>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</si>
  <si>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</si>
  <si>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</si>
  <si>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</si>
  <si>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</si>
  <si>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</si>
  <si>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</si>
  <si>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</si>
  <si>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</si>
  <si>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</si>
  <si>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</si>
  <si>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</si>
  <si>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</si>
  <si>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</si>
  <si>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</si>
  <si>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</si>
  <si>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</si>
  <si>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</si>
  <si>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</si>
  <si>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</si>
  <si>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</si>
  <si>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</si>
  <si>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</si>
  <si>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</si>
  <si>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</si>
  <si>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</si>
  <si>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</si>
  <si>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</si>
  <si>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</si>
  <si>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</si>
  <si>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</si>
  <si>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</si>
  <si>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</si>
  <si>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</si>
  <si>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</si>
  <si>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</si>
  <si>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</si>
  <si>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</si>
  <si>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</si>
  <si>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</si>
  <si>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</si>
  <si>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</si>
  <si>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</si>
  <si>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</si>
  <si>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</si>
  <si>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</si>
  <si>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</si>
  <si>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</si>
  <si>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</si>
  <si>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</si>
  <si>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</si>
  <si>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</si>
  <si>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</si>
  <si>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</si>
  <si>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</si>
  <si>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</si>
  <si>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</si>
  <si>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</si>
  <si>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</si>
  <si>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</si>
  <si>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</si>
  <si>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</si>
  <si>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</si>
  <si>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</si>
  <si>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</si>
  <si>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</si>
  <si>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</si>
  <si>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</si>
  <si>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</si>
  <si>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</si>
  <si>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</si>
  <si>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</si>
  <si>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</si>
  <si>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</si>
  <si>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</si>
  <si>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</si>
  <si>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</si>
  <si>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</si>
  <si>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</si>
  <si>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</si>
  <si>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</si>
  <si>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</si>
  <si>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</si>
  <si>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</si>
  <si>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</si>
  <si>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</si>
  <si>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</si>
  <si>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</si>
  <si>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</si>
  <si>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</si>
  <si>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</si>
  <si>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</si>
  <si>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</si>
  <si>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</si>
  <si>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</si>
  <si>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</si>
  <si>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</si>
  <si>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</si>
  <si>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</si>
  <si>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</si>
  <si>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</si>
  <si>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</si>
  <si>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</si>
  <si>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</si>
  <si>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</si>
  <si>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</si>
  <si>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</si>
  <si>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</si>
  <si>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</si>
  <si>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</si>
  <si>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</si>
  <si>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</si>
  <si>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</si>
  <si>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</si>
  <si>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</si>
  <si>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</si>
  <si>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</si>
  <si>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</si>
  <si>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</si>
  <si>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</si>
  <si>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</si>
  <si>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</si>
  <si>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</si>
  <si>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</si>
  <si>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</si>
  <si>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</si>
  <si>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</si>
  <si>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</si>
  <si>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</si>
  <si>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</si>
  <si>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</si>
  <si>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</si>
  <si>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</si>
  <si>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</si>
  <si>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</si>
  <si>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</si>
  <si>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</si>
  <si>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</si>
  <si>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</si>
  <si>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</si>
  <si>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</si>
  <si>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</si>
  <si>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</si>
  <si>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</si>
  <si>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</si>
  <si>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</si>
  <si>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</si>
  <si>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</si>
  <si>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</si>
  <si>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</si>
  <si>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</si>
  <si>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</si>
  <si>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</si>
  <si>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</si>
  <si>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</si>
  <si>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</si>
  <si>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</si>
  <si>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</si>
  <si>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</si>
  <si>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</si>
  <si>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</si>
  <si>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</si>
  <si>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</si>
  <si>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</si>
  <si>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</si>
  <si>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</si>
  <si>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</si>
  <si>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</si>
  <si>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</si>
  <si>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</si>
  <si>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</si>
  <si>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</si>
  <si>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</si>
  <si>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</si>
  <si>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</si>
  <si>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</si>
  <si>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</si>
  <si>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</si>
  <si>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</si>
  <si>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</si>
  <si>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</si>
  <si>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</si>
  <si>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</si>
  <si>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</si>
  <si>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</si>
  <si>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</si>
  <si>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</si>
  <si>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</si>
  <si>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</si>
  <si>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</si>
  <si>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</si>
  <si>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</si>
  <si>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</si>
  <si>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</si>
  <si>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</si>
  <si>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</si>
  <si>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</si>
  <si>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</si>
  <si>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</si>
  <si>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</si>
  <si>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</si>
  <si>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</si>
  <si>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</si>
  <si>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</si>
  <si>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</si>
  <si>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</si>
  <si>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</si>
  <si>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</si>
  <si>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</si>
  <si>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</si>
  <si>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</si>
  <si>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</si>
  <si>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</si>
  <si>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</si>
  <si>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</si>
  <si>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</si>
  <si>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</si>
  <si>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</si>
  <si>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</si>
  <si>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</si>
  <si>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</si>
  <si>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</si>
  <si>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</si>
  <si>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</si>
  <si>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</si>
  <si>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</si>
  <si>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</si>
  <si>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</si>
  <si>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</si>
  <si>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</si>
  <si>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</si>
  <si>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</si>
  <si>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</si>
  <si>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</si>
  <si>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</si>
  <si>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</si>
  <si>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</si>
  <si>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</si>
  <si>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</si>
  <si>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</si>
  <si>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</si>
  <si>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</si>
  <si>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</si>
  <si>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</si>
  <si>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</si>
  <si>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</si>
  <si>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</si>
  <si>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</si>
  <si>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</si>
  <si>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</si>
  <si>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</si>
  <si>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</si>
  <si>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</si>
  <si>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</si>
  <si>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</si>
  <si>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</si>
  <si>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</si>
  <si>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</si>
  <si>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</si>
  <si>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</si>
  <si>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</si>
  <si>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</si>
  <si>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</si>
  <si>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</si>
  <si>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</si>
  <si>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</si>
  <si>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</si>
  <si>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</si>
  <si>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</si>
  <si>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</si>
  <si>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</si>
  <si>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</si>
  <si>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</si>
  <si>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</si>
  <si>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</si>
  <si>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</si>
  <si>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</si>
  <si>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</si>
  <si>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</si>
  <si>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</si>
  <si>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</si>
  <si>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</si>
  <si>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</si>
  <si>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</si>
  <si>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</si>
  <si>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</si>
  <si>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</si>
  <si>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</si>
  <si>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</si>
  <si>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</si>
  <si>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</si>
  <si>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</si>
  <si>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</si>
  <si>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</si>
  <si>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</si>
  <si>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</si>
  <si>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</si>
  <si>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</si>
  <si>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</si>
  <si>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</si>
  <si>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</si>
  <si>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</si>
  <si>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</si>
  <si>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</si>
  <si>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</si>
  <si>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</si>
  <si>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</si>
  <si>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</si>
  <si>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</si>
  <si>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</si>
  <si>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</si>
  <si>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</si>
  <si>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</si>
  <si>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</si>
  <si>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</si>
  <si>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</si>
  <si>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</si>
  <si>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</si>
  <si>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</si>
  <si>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</si>
  <si>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</si>
  <si>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</si>
  <si>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</si>
  <si>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</si>
  <si>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</si>
  <si>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</si>
  <si>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</si>
  <si>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</si>
  <si>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</si>
  <si>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</si>
  <si>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</si>
  <si>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</si>
  <si>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</si>
  <si>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</si>
  <si>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</si>
  <si>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</si>
  <si>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</si>
  <si>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</si>
  <si>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</si>
  <si>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</si>
  <si>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</si>
  <si>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</si>
  <si>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</si>
  <si>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</si>
  <si>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</si>
  <si>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</si>
  <si>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</si>
  <si>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</si>
  <si>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</si>
  <si>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</si>
  <si>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</si>
  <si>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</si>
  <si>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</si>
  <si>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</si>
  <si>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</si>
  <si>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</si>
  <si>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</si>
  <si>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</si>
  <si>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</si>
  <si>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</si>
  <si>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</si>
  <si>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</si>
  <si>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</si>
  <si>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</si>
  <si>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</si>
  <si>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</si>
  <si>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</si>
  <si>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</si>
  <si>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</si>
  <si>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</si>
  <si>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</si>
  <si>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</si>
  <si>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</si>
  <si>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</si>
  <si>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</si>
  <si>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</si>
  <si>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</si>
  <si>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</si>
  <si>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</si>
  <si>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</si>
  <si>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</si>
  <si>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</si>
  <si>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</si>
  <si>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</si>
  <si>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</si>
  <si>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</si>
  <si>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</si>
  <si>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</si>
  <si>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</si>
  <si>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</si>
  <si>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</si>
  <si>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</si>
  <si>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</si>
  <si>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</si>
  <si>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</si>
  <si>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</si>
  <si>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</si>
  <si>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</si>
  <si>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</si>
  <si>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</si>
  <si>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</si>
  <si>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</si>
  <si>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</si>
  <si>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</si>
  <si>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</si>
  <si>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</si>
  <si>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</si>
  <si>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</si>
  <si>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</si>
  <si>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</si>
  <si>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</si>
  <si>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</si>
  <si>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</si>
  <si>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</si>
  <si>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</si>
  <si>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</si>
  <si>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</si>
  <si>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</si>
  <si>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</si>
  <si>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</si>
  <si>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</si>
  <si>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</si>
  <si>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</si>
  <si>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</si>
  <si>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</si>
  <si>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</si>
  <si>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</si>
  <si>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</si>
  <si>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</si>
  <si>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</si>
  <si>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</si>
  <si>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</si>
  <si>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</si>
  <si>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</si>
  <si>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</si>
  <si>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</si>
  <si>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</si>
  <si>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</si>
  <si>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</si>
  <si>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</si>
  <si>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</si>
  <si>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</si>
  <si>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</si>
  <si>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</si>
  <si>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</si>
  <si>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</si>
  <si>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</si>
  <si>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</si>
  <si>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</si>
  <si>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</si>
  <si>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</si>
  <si>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</si>
  <si>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</si>
  <si>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</si>
  <si>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</si>
  <si>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</si>
  <si>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</si>
  <si>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</si>
  <si>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</si>
  <si>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</si>
  <si>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</si>
  <si>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</si>
  <si>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</si>
  <si>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</si>
  <si>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</si>
  <si>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</si>
  <si>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</si>
  <si>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</si>
  <si>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</si>
  <si>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</si>
  <si>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</si>
  <si>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</si>
  <si>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</si>
  <si>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</si>
  <si>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</si>
  <si>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</si>
  <si>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</si>
  <si>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</si>
  <si>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</si>
  <si>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</si>
  <si>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</si>
  <si>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</si>
  <si>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</si>
  <si>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</si>
  <si>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</si>
  <si>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</si>
  <si>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</si>
  <si>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</si>
  <si>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</si>
  <si>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</si>
  <si>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</si>
  <si>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</si>
  <si>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</si>
  <si>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</si>
  <si>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</si>
  <si>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</si>
  <si>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</si>
  <si>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</si>
  <si>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</si>
  <si>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</si>
  <si>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</si>
  <si>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</si>
  <si>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</si>
  <si>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</si>
  <si>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</si>
  <si>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</si>
  <si>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</si>
  <si>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</si>
  <si>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</si>
  <si>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</si>
  <si>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</si>
  <si>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</si>
  <si>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</si>
  <si>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</si>
  <si>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</si>
  <si>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</si>
  <si>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</si>
  <si>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</si>
  <si>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</si>
  <si>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</si>
  <si>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</si>
  <si>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</si>
  <si>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</si>
  <si>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</si>
  <si>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</si>
  <si>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</si>
  <si>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</si>
  <si>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</si>
  <si>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</si>
  <si>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</si>
  <si>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</si>
  <si>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</si>
  <si>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</si>
  <si>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</si>
  <si>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</si>
  <si>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</si>
  <si>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</si>
  <si>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</si>
  <si>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</si>
  <si>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</si>
  <si>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</si>
  <si>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</si>
  <si>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</si>
  <si>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</si>
  <si>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</si>
  <si>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</si>
  <si>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</si>
  <si>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</si>
  <si>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</si>
  <si>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</si>
  <si>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</si>
  <si>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</si>
  <si>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</si>
  <si>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</si>
  <si>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</si>
  <si>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</si>
  <si>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</si>
  <si>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</si>
  <si>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</si>
  <si>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</si>
  <si>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</si>
  <si>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</si>
  <si>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</si>
  <si>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</si>
  <si>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</si>
  <si>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</si>
  <si>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</si>
  <si>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</si>
  <si>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</si>
  <si>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</si>
  <si>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</si>
  <si>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</si>
  <si>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</si>
  <si>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</si>
  <si>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</si>
  <si>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</si>
  <si>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</si>
  <si>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</si>
  <si>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</si>
  <si>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</si>
  <si>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</si>
  <si>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</si>
  <si>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</si>
  <si>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</si>
  <si>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</si>
  <si>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</si>
  <si>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</si>
  <si>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</si>
  <si>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</si>
  <si>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</si>
  <si>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</si>
  <si>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</si>
  <si>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</si>
  <si>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</si>
  <si>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</si>
  <si>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</si>
  <si>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</si>
  <si>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</si>
  <si>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</si>
  <si>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</si>
  <si>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</si>
  <si>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</si>
  <si>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</si>
  <si>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</si>
  <si>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</si>
  <si>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</si>
  <si>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</si>
  <si>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</si>
  <si>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</si>
  <si>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</si>
  <si>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</si>
  <si>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</si>
  <si>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</si>
  <si>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</si>
  <si>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</si>
  <si>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</si>
  <si>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</si>
  <si>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</si>
  <si>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</si>
  <si>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</si>
  <si>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</si>
  <si>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</si>
  <si>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</si>
  <si>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</si>
  <si>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</si>
  <si>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</si>
  <si>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</si>
  <si>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</si>
  <si>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</si>
  <si>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</si>
  <si>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</si>
  <si>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</si>
  <si>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</si>
  <si>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</si>
  <si>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</si>
  <si>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</si>
  <si>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</si>
  <si>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</si>
  <si>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</si>
  <si>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</si>
  <si>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</si>
  <si>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</si>
  <si>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</si>
  <si>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</si>
  <si>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</si>
  <si>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</si>
  <si>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</si>
  <si>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</si>
  <si>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</si>
  <si>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</si>
  <si>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</si>
  <si>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</si>
  <si>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</si>
  <si>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</si>
  <si>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</si>
  <si>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</si>
  <si>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</si>
  <si>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</si>
  <si>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</si>
  <si>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</si>
  <si>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</si>
  <si>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</si>
  <si>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</si>
  <si>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</si>
  <si>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</si>
  <si>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</si>
  <si>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</si>
  <si>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</si>
  <si>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</si>
  <si>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</si>
  <si>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</si>
  <si>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</si>
  <si>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</si>
  <si>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</si>
  <si>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</si>
  <si>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</si>
  <si>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</si>
  <si>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</si>
  <si>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</si>
  <si>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</si>
  <si>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</si>
  <si>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</si>
  <si>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</si>
  <si>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</si>
  <si>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</si>
  <si>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</si>
  <si>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</si>
  <si>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</si>
  <si>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</si>
  <si>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</si>
  <si>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</si>
  <si>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</si>
  <si>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</si>
  <si>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</si>
  <si>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</si>
  <si>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</si>
  <si>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</si>
  <si>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</si>
  <si>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</si>
  <si>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</si>
  <si>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</si>
  <si>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</si>
  <si>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</si>
  <si>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</si>
  <si>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</si>
  <si>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</si>
  <si>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</si>
  <si>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</si>
  <si>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</si>
  <si>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</si>
  <si>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</si>
  <si>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</si>
  <si>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</si>
  <si>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</si>
  <si>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</si>
  <si>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</si>
  <si>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</si>
  <si>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</si>
  <si>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</si>
  <si>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</si>
  <si>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</si>
  <si>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</si>
  <si>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</si>
  <si>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</si>
  <si>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</si>
  <si>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</si>
  <si>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</si>
  <si>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</si>
  <si>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</si>
  <si>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</si>
  <si>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</si>
  <si>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</si>
  <si>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</si>
  <si>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</si>
  <si>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</si>
  <si>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</si>
  <si>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</si>
  <si>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</si>
  <si>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</si>
  <si>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</si>
  <si>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</si>
  <si>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</si>
  <si>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</si>
  <si>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</si>
  <si>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</si>
  <si>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</si>
  <si>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</si>
  <si>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</si>
  <si>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</si>
  <si>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</si>
  <si>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</si>
  <si>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</si>
  <si>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</si>
  <si>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</si>
  <si>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</si>
  <si>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</si>
  <si>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</si>
  <si>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</si>
  <si>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</si>
  <si>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</si>
  <si>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</si>
  <si>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</si>
  <si>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</si>
  <si>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</si>
  <si>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</si>
  <si>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</si>
  <si>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</si>
  <si>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</si>
  <si>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</si>
  <si>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</si>
  <si>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</si>
  <si>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</si>
  <si>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</si>
  <si>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</si>
  <si>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</si>
  <si>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</si>
  <si>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</si>
  <si>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</si>
  <si>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</si>
  <si>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</si>
  <si>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</si>
  <si>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</si>
  <si>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</si>
  <si>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</si>
  <si>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</si>
  <si>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</si>
  <si>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</si>
  <si>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</si>
  <si>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</si>
  <si>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</si>
  <si>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</si>
  <si>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</si>
  <si>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</si>
  <si>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</si>
  <si>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</si>
  <si>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</si>
  <si>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</si>
  <si>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</si>
  <si>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</si>
  <si>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</si>
  <si>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</si>
  <si>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</si>
  <si>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</si>
  <si>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</si>
  <si>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</si>
  <si>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</si>
  <si>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</si>
  <si>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</si>
  <si>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</si>
  <si>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</si>
  <si>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</si>
  <si>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</si>
  <si>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</si>
  <si>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</si>
  <si>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</si>
  <si>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</si>
  <si>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</si>
  <si>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</si>
  <si>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</si>
  <si>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</si>
  <si>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</si>
  <si>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</si>
  <si>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</si>
  <si>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</si>
  <si>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</si>
  <si>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</si>
  <si>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</si>
  <si>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</si>
  <si>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</si>
  <si>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</si>
  <si>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</si>
  <si>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</si>
  <si>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</si>
  <si>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</si>
  <si>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</si>
  <si>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</si>
  <si>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</si>
  <si>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</si>
  <si>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</si>
  <si>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</si>
  <si>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</si>
  <si>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</si>
  <si>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</si>
  <si>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</si>
  <si>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</si>
  <si>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</si>
  <si>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</si>
  <si>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</si>
  <si>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</si>
  <si>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</si>
  <si>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</si>
  <si>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</si>
  <si>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</si>
  <si>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</si>
  <si>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</si>
  <si>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</si>
  <si>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</si>
  <si>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</si>
  <si>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</si>
  <si>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</si>
  <si>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</si>
  <si>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</si>
  <si>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</si>
  <si>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</si>
  <si>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</si>
  <si>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</si>
  <si>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</si>
  <si>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</si>
  <si>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</si>
  <si>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</si>
  <si>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</si>
  <si>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</si>
  <si>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</si>
  <si>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</si>
  <si>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</si>
  <si>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</si>
  <si>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</si>
  <si>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</si>
  <si>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</si>
  <si>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</si>
  <si>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</si>
  <si>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</si>
  <si>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</si>
  <si>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</si>
  <si>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</si>
  <si>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</si>
  <si>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</si>
  <si>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</si>
  <si>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</si>
  <si>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</si>
  <si>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</si>
  <si>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</si>
  <si>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</si>
  <si>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</si>
  <si>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</si>
  <si>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</si>
  <si>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</si>
  <si>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</si>
  <si>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</si>
  <si>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</si>
  <si>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</si>
  <si>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</si>
  <si>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</si>
  <si>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</si>
  <si>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</si>
  <si>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</si>
  <si>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</si>
  <si>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</si>
  <si>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</si>
  <si>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</si>
  <si>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</si>
  <si>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</si>
  <si>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</si>
  <si>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</si>
  <si>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</si>
  <si>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</si>
  <si>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</si>
  <si>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</si>
  <si>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</si>
  <si>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</si>
  <si>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</si>
  <si>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</si>
  <si>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</si>
  <si>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</si>
  <si>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</si>
  <si>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</si>
  <si>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</si>
  <si>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</si>
  <si>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</si>
  <si>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</si>
  <si>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</si>
  <si>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</si>
  <si>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</si>
  <si>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</si>
  <si>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</si>
  <si>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</si>
  <si>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</si>
  <si>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</si>
  <si>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</si>
  <si>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</si>
  <si>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</si>
  <si>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</si>
  <si>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</si>
  <si>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</si>
  <si>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</si>
  <si>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</si>
  <si>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</si>
  <si>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</si>
  <si>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</si>
  <si>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</si>
  <si>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</si>
  <si>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</si>
  <si>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</si>
  <si>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</si>
  <si>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</si>
  <si>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</si>
  <si>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</si>
  <si>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</si>
  <si>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</si>
  <si>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</si>
  <si>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</si>
  <si>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</si>
  <si>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</si>
  <si>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</si>
  <si>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</si>
  <si>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</si>
  <si>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</si>
  <si>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</si>
  <si>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</si>
  <si>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</si>
  <si>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</si>
  <si>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</si>
  <si>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</si>
  <si>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</si>
  <si>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</si>
  <si>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</si>
  <si>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</si>
  <si>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</si>
  <si>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</si>
  <si>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</si>
  <si>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</si>
  <si>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</si>
  <si>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</si>
  <si>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</si>
  <si>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</si>
  <si>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</si>
  <si>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</si>
  <si>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</si>
  <si>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</si>
  <si>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</si>
  <si>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</si>
  <si>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</si>
  <si>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</si>
  <si>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</si>
  <si>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</si>
  <si>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</si>
  <si>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</si>
  <si>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</si>
  <si>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</si>
  <si>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</si>
  <si>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</si>
  <si>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</si>
  <si>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</si>
  <si>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</si>
  <si>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</si>
  <si>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</si>
  <si>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</si>
  <si>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</si>
  <si>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</si>
  <si>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</si>
  <si>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</si>
  <si>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</si>
  <si>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</si>
  <si>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</si>
  <si>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</si>
  <si>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</si>
  <si>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</si>
  <si>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</si>
  <si>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</si>
  <si>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</si>
  <si>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</si>
  <si>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</si>
  <si>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</si>
  <si>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</si>
  <si>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</si>
  <si>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</si>
  <si>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</si>
  <si>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</si>
  <si>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</si>
  <si>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</si>
  <si>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</si>
  <si>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</si>
  <si>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</si>
  <si>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</si>
  <si>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</si>
  <si>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</si>
  <si>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</si>
  <si>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</si>
  <si>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</si>
  <si>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</si>
  <si>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</si>
  <si>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</si>
  <si>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</si>
  <si>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</si>
  <si>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</si>
  <si>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</si>
  <si>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</si>
  <si>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</si>
  <si>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</si>
  <si>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</si>
  <si>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</si>
  <si>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</si>
  <si>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</si>
  <si>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</si>
  <si>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</si>
  <si>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</si>
  <si>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</si>
  <si>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</si>
  <si>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</si>
  <si>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</si>
  <si>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</si>
  <si>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</si>
  <si>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</si>
  <si>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</si>
  <si>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</si>
  <si>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</si>
  <si>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</si>
  <si>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</si>
  <si>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</si>
  <si>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</si>
  <si>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</si>
  <si>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</si>
  <si>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</si>
  <si>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</si>
  <si>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</si>
  <si>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</si>
  <si>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</si>
  <si>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</si>
  <si>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</si>
  <si>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</si>
  <si>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</si>
  <si>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</si>
  <si>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</si>
  <si>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</si>
  <si>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</si>
  <si>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</si>
  <si>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</si>
  <si>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</si>
  <si>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</si>
  <si>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</si>
  <si>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</si>
  <si>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</si>
  <si>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</si>
  <si>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</si>
  <si>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</si>
  <si>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</si>
  <si>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</si>
  <si>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</si>
  <si>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</si>
  <si>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</si>
  <si>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</si>
  <si>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</si>
  <si>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</si>
  <si>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</si>
  <si>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</si>
  <si>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</si>
  <si>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</si>
  <si>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</si>
  <si>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</si>
  <si>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</si>
  <si>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</si>
  <si>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</si>
  <si>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</si>
  <si>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</si>
  <si>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</si>
  <si>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</si>
  <si>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</si>
  <si>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</si>
  <si>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</si>
  <si>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</si>
  <si>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</si>
  <si>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</si>
  <si>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</si>
  <si>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</si>
  <si>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</si>
  <si>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</si>
  <si>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</si>
  <si>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</si>
  <si>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</si>
  <si>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</si>
  <si>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</si>
  <si>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</si>
  <si>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</si>
  <si>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</si>
  <si>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</si>
  <si>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</si>
  <si>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</si>
  <si>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</si>
  <si>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</si>
  <si>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</si>
  <si>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</si>
  <si>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</si>
  <si>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</si>
  <si>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</si>
  <si>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</si>
  <si>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</si>
  <si>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</si>
  <si>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</si>
  <si>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</si>
  <si>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</si>
  <si>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</si>
  <si>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</si>
  <si>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</si>
  <si>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</si>
  <si>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</si>
  <si>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</si>
  <si>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</si>
  <si>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</si>
  <si>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</si>
  <si>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</si>
  <si>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</si>
  <si>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</si>
  <si>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</si>
  <si>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</si>
  <si>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</si>
  <si>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</si>
  <si>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</si>
  <si>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</si>
  <si>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</si>
  <si>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</si>
  <si>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</si>
  <si>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</si>
  <si>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</si>
  <si>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</si>
  <si>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</si>
  <si>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</si>
  <si>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</si>
  <si>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</si>
  <si>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</si>
  <si>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</si>
  <si>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</si>
  <si>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</si>
  <si>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</si>
  <si>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</si>
  <si>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</si>
  <si>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</si>
  <si>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</si>
  <si>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</si>
  <si>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</si>
  <si>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</si>
  <si>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</si>
  <si>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</si>
  <si>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</si>
  <si>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</si>
  <si>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</si>
  <si>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</si>
  <si>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</si>
  <si>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</si>
  <si>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</si>
  <si>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</si>
  <si>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</si>
  <si>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</si>
  <si>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</si>
  <si>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</si>
  <si>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</si>
  <si>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</si>
  <si>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</si>
  <si>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</si>
  <si>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</si>
  <si>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</si>
  <si>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</si>
  <si>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</si>
  <si>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</si>
  <si>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</si>
  <si>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</si>
  <si>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</si>
  <si>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</si>
  <si>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</si>
  <si>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</si>
  <si>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</si>
  <si>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</si>
  <si>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</si>
  <si>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</si>
  <si>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</si>
  <si>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</si>
  <si>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</si>
  <si>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</si>
  <si>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</si>
  <si>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</si>
  <si>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</si>
  <si>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</si>
  <si>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</si>
  <si>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</si>
  <si>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</si>
  <si>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</si>
  <si>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</si>
  <si>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</si>
  <si>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</si>
  <si>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</si>
  <si>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</si>
  <si>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</si>
  <si>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</si>
  <si>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</si>
  <si>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</si>
  <si>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</si>
  <si>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</si>
  <si>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</si>
  <si>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</si>
  <si>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</si>
  <si>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</si>
  <si>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</si>
  <si>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</si>
  <si>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</si>
  <si>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</si>
  <si>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</si>
  <si>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</si>
  <si>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</si>
  <si>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</si>
  <si>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</si>
  <si>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</si>
  <si>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</si>
  <si>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</si>
  <si>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</si>
  <si>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</si>
  <si>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</si>
  <si>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</si>
  <si>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</si>
  <si>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</si>
  <si>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</si>
  <si>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</si>
  <si>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</si>
  <si>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</si>
  <si>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</si>
  <si>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</si>
  <si>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</si>
  <si>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</si>
  <si>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</si>
  <si>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</si>
  <si>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</si>
  <si>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</si>
  <si>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</si>
  <si>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</si>
  <si>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</si>
  <si>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</si>
  <si>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</si>
  <si>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</si>
  <si>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</si>
  <si>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</si>
  <si>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</si>
  <si>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</si>
  <si>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</si>
  <si>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</si>
  <si>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</si>
  <si>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</si>
  <si>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</si>
  <si>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</si>
  <si>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</si>
  <si>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</si>
  <si>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</si>
  <si>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</si>
  <si>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</si>
  <si>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</si>
  <si>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</si>
  <si>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</si>
  <si>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</si>
  <si>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</si>
  <si>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</si>
  <si>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</si>
  <si>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</si>
  <si>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</si>
  <si>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</si>
  <si>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</si>
  <si>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</si>
  <si>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</si>
  <si>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</si>
  <si>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</si>
  <si>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</si>
  <si>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</si>
  <si>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</si>
  <si>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</si>
  <si>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</si>
  <si>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</si>
  <si>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</si>
  <si>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</si>
  <si>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</si>
  <si>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</si>
  <si>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</si>
  <si>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</si>
  <si>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</si>
  <si>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</si>
  <si>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</si>
  <si>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</si>
  <si>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</si>
  <si>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</si>
  <si>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</si>
  <si>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</si>
  <si>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</si>
  <si>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</si>
  <si>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</si>
  <si>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</si>
  <si>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</si>
  <si>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</si>
  <si>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</si>
  <si>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</si>
  <si>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</si>
  <si>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</si>
  <si>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</si>
  <si>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</si>
  <si>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</si>
  <si>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</si>
  <si>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</si>
  <si>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</si>
  <si>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</si>
  <si>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</si>
  <si>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</si>
  <si>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</si>
  <si>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</si>
  <si>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</si>
  <si>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</si>
  <si>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</si>
  <si>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</si>
  <si>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</si>
  <si>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</si>
  <si>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</si>
  <si>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</si>
  <si>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</si>
  <si>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</si>
  <si>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</si>
  <si>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</si>
  <si>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</si>
  <si>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</si>
  <si>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</si>
  <si>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</si>
  <si>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</si>
  <si>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</si>
  <si>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</si>
  <si>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</si>
  <si>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</si>
  <si>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</si>
  <si>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</si>
  <si>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</si>
  <si>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</si>
  <si>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</si>
  <si>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</si>
  <si>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</si>
  <si>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</si>
  <si>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</si>
  <si>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</si>
  <si>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</si>
  <si>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</si>
  <si>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</si>
  <si>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</si>
  <si>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</si>
  <si>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</si>
  <si>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</si>
  <si>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</si>
  <si>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</si>
  <si>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</si>
  <si>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</si>
  <si>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</si>
  <si>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</si>
  <si>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</si>
  <si>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</si>
  <si>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</si>
  <si>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</si>
  <si>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</si>
  <si>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</si>
  <si>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</si>
  <si>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</si>
  <si>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</si>
  <si>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</si>
  <si>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</si>
  <si>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</si>
  <si>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</si>
  <si>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</si>
  <si>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</si>
  <si>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</si>
  <si>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</si>
  <si>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</si>
  <si>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</si>
  <si>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</si>
  <si>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</si>
  <si>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</si>
  <si>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</si>
  <si>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</si>
  <si>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</si>
  <si>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</si>
  <si>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</si>
  <si>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</si>
  <si>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</si>
  <si>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</si>
  <si>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</si>
  <si>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</si>
  <si>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</si>
  <si>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</si>
  <si>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</si>
  <si>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</si>
  <si>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</si>
  <si>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</si>
  <si>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</si>
  <si>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</si>
  <si>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</si>
  <si>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</si>
  <si>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</si>
  <si>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</si>
  <si>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</si>
  <si>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</si>
  <si>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</si>
  <si>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</si>
  <si>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</si>
  <si>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</si>
  <si>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</si>
  <si>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</si>
  <si>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</si>
  <si>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</si>
  <si>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</si>
  <si>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</si>
  <si>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</si>
  <si>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</si>
  <si>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</si>
  <si>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</si>
  <si>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</si>
  <si>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</si>
  <si>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</si>
  <si>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</si>
  <si>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</si>
  <si>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</si>
  <si>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</si>
  <si>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</si>
  <si>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</si>
  <si>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</si>
  <si>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</si>
  <si>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</si>
  <si>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</si>
  <si>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</si>
  <si>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</si>
  <si>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</si>
  <si>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</si>
  <si>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</si>
  <si>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</si>
  <si>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</si>
  <si>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</si>
  <si>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</si>
  <si>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</si>
  <si>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</si>
  <si>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</si>
  <si>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</si>
  <si>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</si>
  <si>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</si>
  <si>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</si>
  <si>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</si>
  <si>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</si>
  <si>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</si>
  <si>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</si>
  <si>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</si>
  <si>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</si>
  <si>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</si>
  <si>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</si>
  <si>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</si>
  <si>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</si>
  <si>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</si>
  <si>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</si>
  <si>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</si>
  <si>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</si>
  <si>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</si>
  <si>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</si>
  <si>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</si>
  <si>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</si>
  <si>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</si>
  <si>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</si>
  <si>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</si>
  <si>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</si>
  <si>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</si>
  <si>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</si>
  <si>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</si>
  <si>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</si>
  <si>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</si>
  <si>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</si>
  <si>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</si>
  <si>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</si>
  <si>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</si>
  <si>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</si>
  <si>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</si>
  <si>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</si>
  <si>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</si>
  <si>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</si>
  <si>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</si>
  <si>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</si>
  <si>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</si>
  <si>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</si>
  <si>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</si>
  <si>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</si>
  <si>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</si>
  <si>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</si>
  <si>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</si>
  <si>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</si>
  <si>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</si>
  <si>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</si>
  <si>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</si>
  <si>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</si>
  <si>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</si>
  <si>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</si>
  <si>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</si>
  <si>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</si>
  <si>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</si>
  <si>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</si>
  <si>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</si>
  <si>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</si>
  <si>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</si>
  <si>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</si>
  <si>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</si>
  <si>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</si>
  <si>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</si>
  <si>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</si>
  <si>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</si>
  <si>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</si>
  <si>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</si>
  <si>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</si>
  <si>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</si>
  <si>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</si>
  <si>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</si>
  <si>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</si>
  <si>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</si>
  <si>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</si>
  <si>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</si>
  <si>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</si>
  <si>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</si>
  <si>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</si>
  <si>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</si>
  <si>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</si>
  <si>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</si>
  <si>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</si>
  <si>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</si>
  <si>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</si>
  <si>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</si>
  <si>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</si>
  <si>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</si>
  <si>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</si>
  <si>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</si>
  <si>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</si>
  <si>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</si>
  <si>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</si>
  <si>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</si>
  <si>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</si>
  <si>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</si>
  <si>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</si>
  <si>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</si>
  <si>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</si>
  <si>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</si>
  <si>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</si>
  <si>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</si>
  <si>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</si>
  <si>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</si>
  <si>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</si>
  <si>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</si>
  <si>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</si>
  <si>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</si>
  <si>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</si>
  <si>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</si>
  <si>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</si>
  <si>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</si>
  <si>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</si>
  <si>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</si>
  <si>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</si>
  <si>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</si>
  <si>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</si>
  <si>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</si>
  <si>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</si>
  <si>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</si>
  <si>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</si>
  <si>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</si>
  <si>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</si>
  <si>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</si>
  <si>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</si>
  <si>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</si>
  <si>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</si>
  <si>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</si>
  <si>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</si>
  <si>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</si>
  <si>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</si>
  <si>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</si>
  <si>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</si>
  <si>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</si>
  <si>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</si>
  <si>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</si>
  <si>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</si>
  <si>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</si>
  <si>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</si>
  <si>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</si>
  <si>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</si>
  <si>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</si>
  <si>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</si>
  <si>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</si>
  <si>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</si>
  <si>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</si>
  <si>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</si>
  <si>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</si>
  <si>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</si>
  <si>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</si>
  <si>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</si>
  <si>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</si>
  <si>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</si>
  <si>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</si>
  <si>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</si>
  <si>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</si>
  <si>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</si>
  <si>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</si>
  <si>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</si>
  <si>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</si>
  <si>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</si>
  <si>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</si>
  <si>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</si>
  <si>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</si>
  <si>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</si>
  <si>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</si>
  <si>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</si>
  <si>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</si>
  <si>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</si>
  <si>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</si>
  <si>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</si>
  <si>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</si>
  <si>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</si>
  <si>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</si>
  <si>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</si>
  <si>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</si>
  <si>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</si>
  <si>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</si>
  <si>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</si>
  <si>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</si>
  <si>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</si>
  <si>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</si>
  <si>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</si>
  <si>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</si>
  <si>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</si>
  <si>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</si>
  <si>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</si>
  <si>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</si>
  <si>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</si>
  <si>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</si>
  <si>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</si>
  <si>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</si>
  <si>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</si>
  <si>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</si>
  <si>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</si>
  <si>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</si>
  <si>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</si>
  <si>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</si>
  <si>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</si>
  <si>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</si>
  <si>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</si>
  <si>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</si>
  <si>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</si>
  <si>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</si>
  <si>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</si>
  <si>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</si>
  <si>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</si>
  <si>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</si>
  <si>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</si>
  <si>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</si>
  <si>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</si>
  <si>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</si>
  <si>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</si>
  <si>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</si>
  <si>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</si>
  <si>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</si>
  <si>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</si>
  <si>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</si>
  <si>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</si>
  <si>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</si>
  <si>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</si>
  <si>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</si>
  <si>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</si>
  <si>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</si>
  <si>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</si>
  <si>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</si>
  <si>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</si>
  <si>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</si>
  <si>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</si>
  <si>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</si>
  <si>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</si>
  <si>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</si>
  <si>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</si>
  <si>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</si>
  <si>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</si>
  <si>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</si>
  <si>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</si>
  <si>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</si>
  <si>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</si>
  <si>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</si>
  <si>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</si>
  <si>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</si>
  <si>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</si>
  <si>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</si>
  <si>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</si>
  <si>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</si>
  <si>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</si>
  <si>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</si>
  <si>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</si>
  <si>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</si>
  <si>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</si>
  <si>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</si>
  <si>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</si>
  <si>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</si>
  <si>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</si>
  <si>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</si>
  <si>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</si>
  <si>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</si>
  <si>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</si>
  <si>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</si>
  <si>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</si>
  <si>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</si>
  <si>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</si>
  <si>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</si>
  <si>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</si>
  <si>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</si>
  <si>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</si>
  <si>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</si>
  <si>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</si>
  <si>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</si>
  <si>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</si>
  <si>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</si>
  <si>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</si>
  <si>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</si>
  <si>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</si>
  <si>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</si>
  <si>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</si>
  <si>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</si>
  <si>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</si>
  <si>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</si>
  <si>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</si>
  <si>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</si>
  <si>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</si>
  <si>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</si>
  <si>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</si>
  <si>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</si>
  <si>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</si>
  <si>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</si>
  <si>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</si>
  <si>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</si>
  <si>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</si>
  <si>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</si>
  <si>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</si>
  <si>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</si>
  <si>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</si>
  <si>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</si>
  <si>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</si>
  <si>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</si>
  <si>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</si>
  <si>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</si>
  <si>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</si>
  <si>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</si>
  <si>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</si>
  <si>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</si>
  <si>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</si>
  <si>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</si>
  <si>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</si>
  <si>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</si>
  <si>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</si>
  <si>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</si>
  <si>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</si>
  <si>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</si>
  <si>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</si>
  <si>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</si>
  <si>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</si>
  <si>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</si>
  <si>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</si>
  <si>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</si>
  <si>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</si>
  <si>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</si>
  <si>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</si>
  <si>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</si>
  <si>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</si>
  <si>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</si>
  <si>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</si>
  <si>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</si>
  <si>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</si>
  <si>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</si>
  <si>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</si>
  <si>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</si>
  <si>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</si>
  <si>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</si>
  <si>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</si>
  <si>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</si>
  <si>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</si>
  <si>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</si>
  <si>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</si>
  <si>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</si>
  <si>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</si>
  <si>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</si>
  <si>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</si>
  <si>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</si>
  <si>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</si>
  <si>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</si>
  <si>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</si>
  <si>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</si>
  <si>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</si>
  <si>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</si>
  <si>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</si>
  <si>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</si>
  <si>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</si>
  <si>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</si>
  <si>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</si>
  <si>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</si>
  <si>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</si>
  <si>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</si>
  <si>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</si>
  <si>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</si>
  <si>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</si>
  <si>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</si>
  <si>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</si>
  <si>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</si>
  <si>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</si>
  <si>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</si>
  <si>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</si>
  <si>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</si>
  <si>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</si>
  <si>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</si>
  <si>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</si>
  <si>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</si>
  <si>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</si>
  <si>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</si>
  <si>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</si>
  <si>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</si>
  <si>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</si>
  <si>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</si>
  <si>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</si>
  <si>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</si>
  <si>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</si>
  <si>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</si>
  <si>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</si>
  <si>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</si>
  <si>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</si>
  <si>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</si>
  <si>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</si>
  <si>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</si>
  <si>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</si>
  <si>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</si>
  <si>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</si>
  <si>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</si>
  <si>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</si>
  <si>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</si>
  <si>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</si>
  <si>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</si>
  <si>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</si>
  <si>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</si>
  <si>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</si>
  <si>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</si>
  <si>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</si>
  <si>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</si>
  <si>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</si>
  <si>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</si>
  <si>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</si>
  <si>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</si>
  <si>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</si>
  <si>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</si>
  <si>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</si>
  <si>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</si>
  <si>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</si>
  <si>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</si>
  <si>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</si>
  <si>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</si>
  <si>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</si>
  <si>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</si>
  <si>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</si>
  <si>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</si>
  <si>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</si>
  <si>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</si>
  <si>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</si>
  <si>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</si>
  <si>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</si>
  <si>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</si>
  <si>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</si>
  <si>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</si>
  <si>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</si>
  <si>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</si>
  <si>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</si>
  <si>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</si>
  <si>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</si>
  <si>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</si>
  <si>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</si>
  <si>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</si>
  <si>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</si>
  <si>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</si>
  <si>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</si>
  <si>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</si>
  <si>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</si>
  <si>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</si>
  <si>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</si>
  <si>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</si>
  <si>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</si>
  <si>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</si>
  <si>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</si>
  <si>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</si>
  <si>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</si>
  <si>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</si>
  <si>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</si>
  <si>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</si>
  <si>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</si>
  <si>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</si>
  <si>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</si>
  <si>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</si>
  <si>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</si>
  <si>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</si>
  <si>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</si>
  <si>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</si>
  <si>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</si>
  <si>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</si>
  <si>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</si>
  <si>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</si>
  <si>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</si>
  <si>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</si>
  <si>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</si>
  <si>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</si>
  <si>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</si>
  <si>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</si>
  <si>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</si>
  <si>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</si>
  <si>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</si>
  <si>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</si>
  <si>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</si>
  <si>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</si>
  <si>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</si>
  <si>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</si>
  <si>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</si>
  <si>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</si>
  <si>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</si>
  <si>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</si>
  <si>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</si>
  <si>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</si>
  <si>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</si>
  <si>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</si>
  <si>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</si>
  <si>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</si>
  <si>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</si>
  <si>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</si>
  <si>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</si>
  <si>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</si>
  <si>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</si>
  <si>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</si>
  <si>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</si>
  <si>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</si>
  <si>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</si>
  <si>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</si>
  <si>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</si>
  <si>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</si>
  <si>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</si>
  <si>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</si>
  <si>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</si>
  <si>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</si>
  <si>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</si>
  <si>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</si>
  <si>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</si>
  <si>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</si>
  <si>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</si>
  <si>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</si>
  <si>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</si>
  <si>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</si>
  <si>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</si>
  <si>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</si>
  <si>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</si>
  <si>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</si>
  <si>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</si>
  <si>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</si>
  <si>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</si>
  <si>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</si>
  <si>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</si>
  <si>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</si>
  <si>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</si>
  <si>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</si>
  <si>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</si>
  <si>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</si>
  <si>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</si>
  <si>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</si>
  <si>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</si>
  <si>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</si>
  <si>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</si>
  <si>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</si>
  <si>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</si>
  <si>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</si>
  <si>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</si>
  <si>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</si>
  <si>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</si>
  <si>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</si>
  <si>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</si>
  <si>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</si>
  <si>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</si>
  <si>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</si>
  <si>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</si>
  <si>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</si>
  <si>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</si>
  <si>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</si>
  <si>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</si>
  <si>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</si>
  <si>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</si>
  <si>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</si>
  <si>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</si>
  <si>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</si>
  <si>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</si>
  <si>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</si>
  <si>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</si>
  <si>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</si>
  <si>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</si>
  <si>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</si>
  <si>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</si>
  <si>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</si>
  <si>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</si>
  <si>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</si>
  <si>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</si>
  <si>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</si>
  <si>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</si>
  <si>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</si>
  <si>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</si>
  <si>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</si>
  <si>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</si>
  <si>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</si>
  <si>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</si>
  <si>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</si>
  <si>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</si>
  <si>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</si>
  <si>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</si>
  <si>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</si>
  <si>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</si>
  <si>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</si>
  <si>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</si>
  <si>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</si>
  <si>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</si>
  <si>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</si>
  <si>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</si>
  <si>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</si>
  <si>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</si>
  <si>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</si>
  <si>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</si>
  <si>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</si>
  <si>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</si>
  <si>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</si>
  <si>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</si>
  <si>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</si>
  <si>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</si>
  <si>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</si>
  <si>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</si>
  <si>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</si>
  <si>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</si>
  <si>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</si>
  <si>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</si>
  <si>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</si>
  <si>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</si>
  <si>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</si>
  <si>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</si>
  <si>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</si>
  <si>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</si>
  <si>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</si>
  <si>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</si>
  <si>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</si>
  <si>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</si>
  <si>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</si>
  <si>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</si>
  <si>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</si>
  <si>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</si>
  <si>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</si>
  <si>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</si>
  <si>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</si>
  <si>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</si>
  <si>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</si>
  <si>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</si>
  <si>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</si>
  <si>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</si>
  <si>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</si>
  <si>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</si>
  <si>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</si>
  <si>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</si>
  <si>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</si>
  <si>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</si>
  <si>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</si>
  <si>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</si>
  <si>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</si>
  <si>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</si>
  <si>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</si>
  <si>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</si>
  <si>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</si>
  <si>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</si>
  <si>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</si>
  <si>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</si>
  <si>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</si>
  <si>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</si>
  <si>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</si>
  <si>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</si>
  <si>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</si>
  <si>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</si>
  <si>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</si>
  <si>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</si>
  <si>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</si>
  <si>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</si>
  <si>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</si>
  <si>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</si>
  <si>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</si>
  <si>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</si>
  <si>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</si>
  <si>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</si>
  <si>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</si>
  <si>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</si>
  <si>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</si>
  <si>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</si>
  <si>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</si>
  <si>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</si>
  <si>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</si>
  <si>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</si>
  <si>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</si>
  <si>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</si>
  <si>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</si>
  <si>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</si>
  <si>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</si>
  <si>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</si>
  <si>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</si>
  <si>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</si>
  <si>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</si>
  <si>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</si>
  <si>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</si>
  <si>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</si>
  <si>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</si>
  <si>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</si>
  <si>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</si>
  <si>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</si>
  <si>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</si>
  <si>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</si>
  <si>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</si>
  <si>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</si>
  <si>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</si>
  <si>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</si>
  <si>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</si>
  <si>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</si>
  <si>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</si>
  <si>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</si>
  <si>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</si>
  <si>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</si>
  <si>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</si>
  <si>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</si>
  <si>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</si>
  <si>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</si>
  <si>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</si>
  <si>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</si>
  <si>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</si>
  <si>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</si>
  <si>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</si>
  <si>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</si>
  <si>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</si>
  <si>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</si>
  <si>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</si>
  <si>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</si>
  <si>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</si>
  <si>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</si>
  <si>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</si>
  <si>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</si>
  <si>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</si>
  <si>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</si>
  <si>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</si>
  <si>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</si>
  <si>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</si>
  <si>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</si>
  <si>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</si>
  <si>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</si>
  <si>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</si>
  <si>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</si>
  <si>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</si>
  <si>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</si>
  <si>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</si>
  <si>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</si>
  <si>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</si>
  <si>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</si>
  <si>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</si>
  <si>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</si>
  <si>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</si>
  <si>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</si>
  <si>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</si>
  <si>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</si>
  <si>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</si>
  <si>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</si>
  <si>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</si>
  <si>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</si>
  <si>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</si>
  <si>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</si>
  <si>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</si>
  <si>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</si>
  <si>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</si>
  <si>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</si>
  <si>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</si>
  <si>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</si>
  <si>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</si>
  <si>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</si>
  <si>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</si>
  <si>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</si>
  <si>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</si>
  <si>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</si>
  <si>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</si>
  <si>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</si>
  <si>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</si>
  <si>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</si>
  <si>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</si>
  <si>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</si>
  <si>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</si>
  <si>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</si>
  <si>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</si>
  <si>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</si>
  <si>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</si>
  <si>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</si>
  <si>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</si>
  <si>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</si>
  <si>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</si>
  <si>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</si>
  <si>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</si>
  <si>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</si>
  <si>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</si>
  <si>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</si>
  <si>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</si>
  <si>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</si>
  <si>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</si>
  <si>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</si>
  <si>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</si>
  <si>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</si>
  <si>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</si>
  <si>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</si>
  <si>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</si>
  <si>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</si>
  <si>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</si>
  <si>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</si>
  <si>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</si>
  <si>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</si>
  <si>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</si>
  <si>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</si>
  <si>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</si>
  <si>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</si>
  <si>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</si>
  <si>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</si>
  <si>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</si>
  <si>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</si>
  <si>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</si>
  <si>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</si>
  <si>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</si>
  <si>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</si>
  <si>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</si>
  <si>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</si>
  <si>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</si>
  <si>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</si>
  <si>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</si>
  <si>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</si>
  <si>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</si>
  <si>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</si>
  <si>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</si>
  <si>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</si>
  <si>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</si>
  <si>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</si>
  <si>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</si>
  <si>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</si>
  <si>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</si>
  <si>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</si>
  <si>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</si>
  <si>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</si>
  <si>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</si>
  <si>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</si>
  <si>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</si>
  <si>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</si>
  <si>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</si>
  <si>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</si>
  <si>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</si>
  <si>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</si>
  <si>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</si>
  <si>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</si>
  <si>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</si>
  <si>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</si>
  <si>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</si>
  <si>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</si>
  <si>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</si>
  <si>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</si>
  <si>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</si>
  <si>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</si>
  <si>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</si>
  <si>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</si>
  <si>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</si>
  <si>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</si>
  <si>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</si>
  <si>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</si>
  <si>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</si>
  <si>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</si>
  <si>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</si>
  <si>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</si>
  <si>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</si>
  <si>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</si>
  <si>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</si>
  <si>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</si>
  <si>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</si>
  <si>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</si>
  <si>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</si>
  <si>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</si>
  <si>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</si>
  <si>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</si>
  <si>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</si>
  <si>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</si>
  <si>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</si>
  <si>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</si>
  <si>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</si>
  <si>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</si>
  <si>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</si>
  <si>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</si>
  <si>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</si>
  <si>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</si>
  <si>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</si>
  <si>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</si>
  <si>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</si>
  <si>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</si>
  <si>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</si>
  <si>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</si>
  <si>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</si>
  <si>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</si>
  <si>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</si>
  <si>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</si>
  <si>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</si>
  <si>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</si>
  <si>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</si>
  <si>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</si>
  <si>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</si>
  <si>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</si>
  <si>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</si>
  <si>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</si>
  <si>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</si>
  <si>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</si>
  <si>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</si>
  <si>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</si>
  <si>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</si>
  <si>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</si>
  <si>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</si>
  <si>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</si>
  <si>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</si>
  <si>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</si>
  <si>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</si>
  <si>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</si>
  <si>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</si>
  <si>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</si>
  <si>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</si>
  <si>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</si>
  <si>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</si>
  <si>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</si>
  <si>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</si>
  <si>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</si>
  <si>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</si>
  <si>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</si>
  <si>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</si>
  <si>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</si>
  <si>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</si>
  <si>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</si>
  <si>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</si>
  <si>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</si>
  <si>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</si>
  <si>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</si>
  <si>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</si>
  <si>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</si>
  <si>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</si>
  <si>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</si>
  <si>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</si>
  <si>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</si>
  <si>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</si>
  <si>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</si>
  <si>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</si>
  <si>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</si>
  <si>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</si>
  <si>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</si>
  <si>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</si>
  <si>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</si>
  <si>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</si>
  <si>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</si>
  <si>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</si>
  <si>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</si>
  <si>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</si>
  <si>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</si>
  <si>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</si>
  <si>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</si>
  <si>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</si>
  <si>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</si>
  <si>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</si>
  <si>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</si>
  <si>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</si>
  <si>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</si>
  <si>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</si>
  <si>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</si>
  <si>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</si>
  <si>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</si>
  <si>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</si>
  <si>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</si>
  <si>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</si>
  <si>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</si>
  <si>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</si>
  <si>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</si>
  <si>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</si>
  <si>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</si>
  <si>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</si>
  <si>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</si>
  <si>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</si>
  <si>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</si>
  <si>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</si>
  <si>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</si>
  <si>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</si>
  <si>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</si>
  <si>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</si>
  <si>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</si>
  <si>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</si>
  <si>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</si>
  <si>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</si>
  <si>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</si>
  <si>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</si>
  <si>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</si>
  <si>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</si>
  <si>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</si>
  <si>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</si>
  <si>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</si>
  <si>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</si>
  <si>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</si>
  <si>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</si>
  <si>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</si>
  <si>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</si>
  <si>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</si>
  <si>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</si>
  <si>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</si>
  <si>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</si>
  <si>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</si>
  <si>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</si>
  <si>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</si>
  <si>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</si>
  <si>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</si>
  <si>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</si>
  <si>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</si>
  <si>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</si>
  <si>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</si>
  <si>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</si>
  <si>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</si>
  <si>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</si>
  <si>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</si>
  <si>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</si>
  <si>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</si>
  <si>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</si>
  <si>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</si>
  <si>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</si>
  <si>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</si>
  <si>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</si>
  <si>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</si>
  <si>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</si>
  <si>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</si>
  <si>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</si>
  <si>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</si>
  <si>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</si>
  <si>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</si>
  <si>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</si>
  <si>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</si>
  <si>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</si>
  <si>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</si>
  <si>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</si>
  <si>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</si>
  <si>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</si>
  <si>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</si>
  <si>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</si>
  <si>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</si>
  <si>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</si>
  <si>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</si>
  <si>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</si>
  <si>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</si>
  <si>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</si>
  <si>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</si>
  <si>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</si>
  <si>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</si>
  <si>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</si>
  <si>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</si>
  <si>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</si>
  <si>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</si>
  <si>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</si>
  <si>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</si>
  <si>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</si>
  <si>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</si>
  <si>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</si>
  <si>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</si>
  <si>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</si>
  <si>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</si>
  <si>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</si>
  <si>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</si>
  <si>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</si>
  <si>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</si>
  <si>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</si>
  <si>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</si>
  <si>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</si>
  <si>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</si>
  <si>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</si>
  <si>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</si>
  <si>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</si>
  <si>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</si>
  <si>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</si>
  <si>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</si>
  <si>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</si>
  <si>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</si>
  <si>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</si>
  <si>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</si>
  <si>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</si>
  <si>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</si>
  <si>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</si>
  <si>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</si>
  <si>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</si>
  <si>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</si>
  <si>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</si>
  <si>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</si>
  <si>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</si>
  <si>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</si>
  <si>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</si>
  <si>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</si>
  <si>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</si>
  <si>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</si>
  <si>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</si>
  <si>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</si>
  <si>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</si>
  <si>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</si>
  <si>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</si>
  <si>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</si>
  <si>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</si>
  <si>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</si>
  <si>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</si>
  <si>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</si>
  <si>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</si>
  <si>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</si>
  <si>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</si>
  <si>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</si>
  <si>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</si>
  <si>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</si>
  <si>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</si>
  <si>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</si>
  <si>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</si>
  <si>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</si>
  <si>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</si>
  <si>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</si>
  <si>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</si>
  <si>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</si>
  <si>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</si>
  <si>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</si>
  <si>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</si>
  <si>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</si>
  <si>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</si>
  <si>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</si>
  <si>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</si>
  <si>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</si>
  <si>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</si>
  <si>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</si>
  <si>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</si>
  <si>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</si>
  <si>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</si>
  <si>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</si>
  <si>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</si>
  <si>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</si>
  <si>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</si>
  <si>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</si>
  <si>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</si>
  <si>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</si>
  <si>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</si>
  <si>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</si>
  <si>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</si>
  <si>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</si>
  <si>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</si>
  <si>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</si>
  <si>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</si>
  <si>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</si>
  <si>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</si>
  <si>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</si>
  <si>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</si>
  <si>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</si>
  <si>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</si>
  <si>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</si>
  <si>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</si>
  <si>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</si>
  <si>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</si>
  <si>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</si>
  <si>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</si>
  <si>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</si>
  <si>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</si>
  <si>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</si>
  <si>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</si>
  <si>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</si>
  <si>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</si>
  <si>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</si>
  <si>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</si>
  <si>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</si>
  <si>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</si>
  <si>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</si>
  <si>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</si>
  <si>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</si>
  <si>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</si>
  <si>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</si>
  <si>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</si>
  <si>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</si>
  <si>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</si>
  <si>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</si>
  <si>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</si>
  <si>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</si>
  <si>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</si>
  <si>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</si>
  <si>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</si>
  <si>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</si>
  <si>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</si>
  <si>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</si>
  <si>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</si>
  <si>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</si>
  <si>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</si>
  <si>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</si>
  <si>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</si>
  <si>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</si>
  <si>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</si>
  <si>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</si>
  <si>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</si>
  <si>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</si>
  <si>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</si>
  <si>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</si>
  <si>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</si>
  <si>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</si>
  <si>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</si>
  <si>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</si>
  <si>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</si>
  <si>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</si>
  <si>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</si>
  <si>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</si>
  <si>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</si>
  <si>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</si>
  <si>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</si>
  <si>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</si>
  <si>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</si>
  <si>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</si>
  <si>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</si>
  <si>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</si>
  <si>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</si>
  <si>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</si>
  <si>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</si>
  <si>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</si>
  <si>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</si>
  <si>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</si>
  <si>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</si>
  <si>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</si>
  <si>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</si>
  <si>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</si>
  <si>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</si>
  <si>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</si>
  <si>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</si>
  <si>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</si>
  <si>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</si>
  <si>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</si>
  <si>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</si>
  <si>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</si>
  <si>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</si>
  <si>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</si>
  <si>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</si>
  <si>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</si>
  <si>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</si>
  <si>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</si>
  <si>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</si>
  <si>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</si>
  <si>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</si>
  <si>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</si>
  <si>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</si>
  <si>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</si>
  <si>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</si>
  <si>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</si>
  <si>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</si>
  <si>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</si>
  <si>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</si>
  <si>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</si>
  <si>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</si>
  <si>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</si>
  <si>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</si>
  <si>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</si>
  <si>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</si>
  <si>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</si>
  <si>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</si>
  <si>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</si>
  <si>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</si>
  <si>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</si>
  <si>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</si>
  <si>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</si>
  <si>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</si>
  <si>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</si>
  <si>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</si>
  <si>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</si>
  <si>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</si>
  <si>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</si>
  <si>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</si>
  <si>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</si>
  <si>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</si>
  <si>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</si>
  <si>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</si>
  <si>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</si>
  <si>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</si>
  <si>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</si>
  <si>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</si>
  <si>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</si>
  <si>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</si>
  <si>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</si>
  <si>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</si>
  <si>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</si>
  <si>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</si>
  <si>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</si>
  <si>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</si>
  <si>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</si>
  <si>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</si>
  <si>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</si>
  <si>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</si>
  <si>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</si>
  <si>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</si>
  <si>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</si>
  <si>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</si>
  <si>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</si>
  <si>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</si>
  <si>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</si>
  <si>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</si>
  <si>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</si>
  <si>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</si>
  <si>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</si>
  <si>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</si>
  <si>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</si>
  <si>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</si>
  <si>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</si>
  <si>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</si>
  <si>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</si>
  <si>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</si>
  <si>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</si>
  <si>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</si>
  <si>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</si>
  <si>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</si>
  <si>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</si>
  <si>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</si>
  <si>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</si>
  <si>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</si>
  <si>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</si>
  <si>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</si>
  <si>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</si>
  <si>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</si>
  <si>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</si>
  <si>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</si>
  <si>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</si>
  <si>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</si>
  <si>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</si>
  <si>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</si>
  <si>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</si>
  <si>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</si>
  <si>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</si>
  <si>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</si>
  <si>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</si>
  <si>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</si>
  <si>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</si>
  <si>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</si>
  <si>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</si>
  <si>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</si>
  <si>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</si>
  <si>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</si>
  <si>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</si>
  <si>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</si>
  <si>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</si>
  <si>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</si>
  <si>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</si>
  <si>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</si>
  <si>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</si>
  <si>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</si>
  <si>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</si>
  <si>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</si>
  <si>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</si>
  <si>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</si>
  <si>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</si>
  <si>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</si>
  <si>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</si>
  <si>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</si>
  <si>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</si>
  <si>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</si>
  <si>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</si>
  <si>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</si>
  <si>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</si>
  <si>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</si>
  <si>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</si>
  <si>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</si>
  <si>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</si>
  <si>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</si>
  <si>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</si>
  <si>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</si>
  <si>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</si>
  <si>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</si>
  <si>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</si>
  <si>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</si>
  <si>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</si>
  <si>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</si>
  <si>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</si>
  <si>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</si>
  <si>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</si>
  <si>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</si>
  <si>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</si>
  <si>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</si>
  <si>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</si>
  <si>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</si>
  <si>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</si>
  <si>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</si>
  <si>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</si>
  <si>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</si>
  <si>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</si>
  <si>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</si>
  <si>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</si>
  <si>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</si>
  <si>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</si>
  <si>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</si>
  <si>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</si>
  <si>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</si>
  <si>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</si>
  <si>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</si>
  <si>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</si>
  <si>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</si>
  <si>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</si>
  <si>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</si>
  <si>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</si>
  <si>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</si>
  <si>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</si>
  <si>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</si>
  <si>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</si>
  <si>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</si>
  <si>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</si>
  <si>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</si>
  <si>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</si>
  <si>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</si>
  <si>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</si>
  <si>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</si>
  <si>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</si>
  <si>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</si>
  <si>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</si>
  <si>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</si>
  <si>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</si>
  <si>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</si>
  <si>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</si>
  <si>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</si>
  <si>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</si>
  <si>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</si>
  <si>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</si>
  <si>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</si>
  <si>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</si>
  <si>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</si>
  <si>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</si>
  <si>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</si>
  <si>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</si>
  <si>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</si>
  <si>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</si>
  <si>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</si>
  <si>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</si>
  <si>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</si>
  <si>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</si>
  <si>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</si>
  <si>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</si>
  <si>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</si>
  <si>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</si>
  <si>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</si>
  <si>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</si>
  <si>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</si>
  <si>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</si>
  <si>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</si>
  <si>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</si>
  <si>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</si>
  <si>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</si>
  <si>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</si>
  <si>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</si>
  <si>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</si>
  <si>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</si>
  <si>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</si>
  <si>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</si>
  <si>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</si>
  <si>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</si>
  <si>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</si>
  <si>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</si>
  <si>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</si>
  <si>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</si>
  <si>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</si>
  <si>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</si>
  <si>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</si>
  <si>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</si>
  <si>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</si>
  <si>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</si>
  <si>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</si>
  <si>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</si>
  <si>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</si>
  <si>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</si>
  <si>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</si>
  <si>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</si>
  <si>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</si>
  <si>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</si>
  <si>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</si>
  <si>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</si>
  <si>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</si>
  <si>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</si>
  <si>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</si>
  <si>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</si>
  <si>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</si>
  <si>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</si>
  <si>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</si>
  <si>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</si>
  <si>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</si>
  <si>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</si>
  <si>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</si>
  <si>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</si>
  <si>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</si>
  <si>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</si>
  <si>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</si>
  <si>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</si>
  <si>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</si>
  <si>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</si>
  <si>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</si>
  <si>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</si>
  <si>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</si>
  <si>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</si>
  <si>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</si>
  <si>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</si>
  <si>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</si>
  <si>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</si>
  <si>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</si>
  <si>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</si>
  <si>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</si>
  <si>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</si>
  <si>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</si>
  <si>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</si>
  <si>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</si>
  <si>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</si>
  <si>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</si>
  <si>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</si>
  <si>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</si>
  <si>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</si>
  <si>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</si>
  <si>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</si>
  <si>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</si>
  <si>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</si>
  <si>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</si>
  <si>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</si>
  <si>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</si>
  <si>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</si>
  <si>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</si>
  <si>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</si>
  <si>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</si>
  <si>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</si>
  <si>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</si>
  <si>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</si>
  <si>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</si>
  <si>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</si>
  <si>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</si>
  <si>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</si>
  <si>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</si>
  <si>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</si>
  <si>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</si>
  <si>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</si>
  <si>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</si>
  <si>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</si>
  <si>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</si>
  <si>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</si>
  <si>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</si>
  <si>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</si>
  <si>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</si>
  <si>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</si>
  <si>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</si>
  <si>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</si>
  <si>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</si>
  <si>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</si>
  <si>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</si>
  <si>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</si>
  <si>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</si>
  <si>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</si>
  <si>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</si>
  <si>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</si>
  <si>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</si>
  <si>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</si>
  <si>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</si>
  <si>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</si>
  <si>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</si>
  <si>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</si>
  <si>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</si>
  <si>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</si>
  <si>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</si>
  <si>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</si>
  <si>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</si>
  <si>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</si>
  <si>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</si>
  <si>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</si>
  <si>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</si>
  <si>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</si>
  <si>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</si>
  <si>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</si>
  <si>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</si>
  <si>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</si>
  <si>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</si>
  <si>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</si>
  <si>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</si>
  <si>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</si>
  <si>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</si>
  <si>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</si>
  <si>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</si>
  <si>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</si>
  <si>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</si>
  <si>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</si>
  <si>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</si>
  <si>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</si>
  <si>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</si>
  <si>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</si>
  <si>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</si>
  <si>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</si>
  <si>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</si>
  <si>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</si>
  <si>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</si>
  <si>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</si>
  <si>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</si>
  <si>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</si>
  <si>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</si>
  <si>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</si>
  <si>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</si>
  <si>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</si>
  <si>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</si>
  <si>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</si>
  <si>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</si>
  <si>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</si>
  <si>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</si>
  <si>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</si>
  <si>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</si>
  <si>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</si>
  <si>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</si>
  <si>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</si>
  <si>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</si>
  <si>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</si>
  <si>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</si>
  <si>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</si>
  <si>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</si>
  <si>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</si>
  <si>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</si>
  <si>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</si>
  <si>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</si>
  <si>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</si>
  <si>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</si>
  <si>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</si>
  <si>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</si>
  <si>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</si>
  <si>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</si>
  <si>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</si>
  <si>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</si>
  <si>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</si>
  <si>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</si>
  <si>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</si>
  <si>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</si>
  <si>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</si>
  <si>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</si>
  <si>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</si>
  <si>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</si>
  <si>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</si>
  <si>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</si>
  <si>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</si>
  <si>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</si>
  <si>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</si>
  <si>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</si>
  <si>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</si>
  <si>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</si>
  <si>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</si>
  <si>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</si>
  <si>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</si>
  <si>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</si>
  <si>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</si>
  <si>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</si>
  <si>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</si>
  <si>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</si>
  <si>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</si>
  <si>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</si>
  <si>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</si>
  <si>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</si>
  <si>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</si>
  <si>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</si>
  <si>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</si>
  <si>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</si>
  <si>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</si>
  <si>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</si>
  <si>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</si>
  <si>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</si>
  <si>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</si>
  <si>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</si>
  <si>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</si>
  <si>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</si>
  <si>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</si>
  <si>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</si>
  <si>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</si>
  <si>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</si>
  <si>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</si>
  <si>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</si>
  <si>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</si>
  <si>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</si>
  <si>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</si>
  <si>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</si>
  <si>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</si>
  <si>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</si>
  <si>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</si>
  <si>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</si>
  <si>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</si>
  <si>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</si>
  <si>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</si>
  <si>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</si>
  <si>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</si>
  <si>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</si>
  <si>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</si>
  <si>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</si>
  <si>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</si>
  <si>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</si>
  <si>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</si>
  <si>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</si>
  <si>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</si>
  <si>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</si>
  <si>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</si>
  <si>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</si>
  <si>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</si>
  <si>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</si>
  <si>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</si>
  <si>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</si>
  <si>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</si>
  <si>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</si>
  <si>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</si>
  <si>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</si>
  <si>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</si>
  <si>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</si>
  <si>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</si>
  <si>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</si>
  <si>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</si>
  <si>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</si>
  <si>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</si>
  <si>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</si>
  <si>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</si>
  <si>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</si>
  <si>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</si>
  <si>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</si>
  <si>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</si>
  <si>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</si>
  <si>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</si>
  <si>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</si>
  <si>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</si>
  <si>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</si>
  <si>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</si>
  <si>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</si>
  <si>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</si>
  <si>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</si>
  <si>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</si>
  <si>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</si>
  <si>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</si>
  <si>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</si>
  <si>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</si>
  <si>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</si>
  <si>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</si>
  <si>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</si>
  <si>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</si>
  <si>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</si>
  <si>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</si>
  <si>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</si>
  <si>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</si>
  <si>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</si>
  <si>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</si>
  <si>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</si>
  <si>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</si>
  <si>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</si>
  <si>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</si>
  <si>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</si>
  <si>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</si>
  <si>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</si>
  <si>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</si>
  <si>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</si>
  <si>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</si>
  <si>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</si>
  <si>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</si>
  <si>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</si>
  <si>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</si>
  <si>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</si>
  <si>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</si>
  <si>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</si>
  <si>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</si>
  <si>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</si>
  <si>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</si>
  <si>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</si>
  <si>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</si>
  <si>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</si>
  <si>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</si>
  <si>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</si>
  <si>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</si>
  <si>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</si>
  <si>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</si>
  <si>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</si>
  <si>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</si>
  <si>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</si>
  <si>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</si>
  <si>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</si>
  <si>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</si>
  <si>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</si>
  <si>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</si>
  <si>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</si>
  <si>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</si>
  <si>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</si>
  <si>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</si>
  <si>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</si>
  <si>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</si>
  <si>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</si>
  <si>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</si>
  <si>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</si>
  <si>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</si>
  <si>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</si>
  <si>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</si>
  <si>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</si>
  <si>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</si>
  <si>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</si>
  <si>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</si>
  <si>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</si>
  <si>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</si>
  <si>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</si>
  <si>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</si>
  <si>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</si>
  <si>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</si>
  <si>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</si>
  <si>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</si>
  <si>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</si>
  <si>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</si>
  <si>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</si>
  <si>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</si>
  <si>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</si>
  <si>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</si>
  <si>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</si>
  <si>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</si>
  <si>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</si>
  <si>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</si>
  <si>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</si>
  <si>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</si>
  <si>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</si>
  <si>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</si>
  <si>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</si>
  <si>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</si>
  <si>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</si>
  <si>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</si>
  <si>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</si>
  <si>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</si>
  <si>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</si>
  <si>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</si>
  <si>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</si>
  <si>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</si>
  <si>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</si>
  <si>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</si>
  <si>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</si>
  <si>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</si>
  <si>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</si>
  <si>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</si>
  <si>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</si>
  <si>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</si>
  <si>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</si>
  <si>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</si>
  <si>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</si>
  <si>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</si>
  <si>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</si>
  <si>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</si>
  <si>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</si>
  <si>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</si>
  <si>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</si>
  <si>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</si>
  <si>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</si>
  <si>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</si>
  <si>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</si>
  <si>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</si>
  <si>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</si>
  <si>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</si>
  <si>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</si>
  <si>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</si>
  <si>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</si>
  <si>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</si>
  <si>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</si>
  <si>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</si>
  <si>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</si>
  <si>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</si>
  <si>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</si>
  <si>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</si>
  <si>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</si>
  <si>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</si>
  <si>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</si>
  <si>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</si>
  <si>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</si>
  <si>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</si>
  <si>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</si>
  <si>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</si>
  <si>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</si>
  <si>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</si>
  <si>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</si>
  <si>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</si>
  <si>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</si>
  <si>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</si>
  <si>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</si>
  <si>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</si>
  <si>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</si>
  <si>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</si>
  <si>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</si>
  <si>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</si>
  <si>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</si>
  <si>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</si>
  <si>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</si>
  <si>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</si>
  <si>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</si>
  <si>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</si>
  <si>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</si>
  <si>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</si>
  <si>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</si>
  <si>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</si>
  <si>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</si>
  <si>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</si>
  <si>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</si>
  <si>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</si>
  <si>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</si>
  <si>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</si>
  <si>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</si>
  <si>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</si>
  <si>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</si>
  <si>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</si>
  <si>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</si>
  <si>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</si>
  <si>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</si>
  <si>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</si>
  <si>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</si>
  <si>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</si>
  <si>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</si>
  <si>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</si>
  <si>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</si>
  <si>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</si>
  <si>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</si>
  <si>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</si>
  <si>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</si>
  <si>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</si>
  <si>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</si>
  <si>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</si>
  <si>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</si>
  <si>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</si>
  <si>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</si>
  <si>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</si>
  <si>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</si>
  <si>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</si>
  <si>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</si>
  <si>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</si>
  <si>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</si>
  <si>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</si>
  <si>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</si>
  <si>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</si>
  <si>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</si>
  <si>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</si>
  <si>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</si>
  <si>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</si>
  <si>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</si>
  <si>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</si>
  <si>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</si>
  <si>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</si>
  <si>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</si>
  <si>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</si>
  <si>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</si>
  <si>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</si>
  <si>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</si>
  <si>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</si>
  <si>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</si>
  <si>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</si>
  <si>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</si>
  <si>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</si>
  <si>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</si>
  <si>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</si>
  <si>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</si>
  <si>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</si>
  <si>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</si>
  <si>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</si>
  <si>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</si>
  <si>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</si>
  <si>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</si>
  <si>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</si>
  <si>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</si>
  <si>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</si>
  <si>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</si>
  <si>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</si>
  <si>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</si>
  <si>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</si>
  <si>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</si>
  <si>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</si>
  <si>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</si>
  <si>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</si>
  <si>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</si>
  <si>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</si>
  <si>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</si>
  <si>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</si>
  <si>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</si>
  <si>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</si>
  <si>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</si>
  <si>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</si>
  <si>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</si>
  <si>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</si>
  <si>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</si>
  <si>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</si>
  <si>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</si>
  <si>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</si>
  <si>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</si>
  <si>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</si>
  <si>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</si>
  <si>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</si>
  <si>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</si>
  <si>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</si>
  <si>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</si>
  <si>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</si>
  <si>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</si>
  <si>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</si>
  <si>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</si>
  <si>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</si>
  <si>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</si>
  <si>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</si>
  <si>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</si>
  <si>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</si>
  <si>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</si>
  <si>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</si>
  <si>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</si>
  <si>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</si>
  <si>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</si>
  <si>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</si>
  <si>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</si>
  <si>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</si>
  <si>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</si>
  <si>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</si>
  <si>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</si>
  <si>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</si>
  <si>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</si>
  <si>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</si>
  <si>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</si>
  <si>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</si>
  <si>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</si>
  <si>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</si>
  <si>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</si>
  <si>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</si>
  <si>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</si>
  <si>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</si>
  <si>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</si>
  <si>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</si>
  <si>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</si>
  <si>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</si>
  <si>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</si>
  <si>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</si>
  <si>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</si>
  <si>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</si>
  <si>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</si>
  <si>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</si>
  <si>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</si>
  <si>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</si>
  <si>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</si>
  <si>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</si>
  <si>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</si>
  <si>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</si>
  <si>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</si>
  <si>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</si>
  <si>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</si>
  <si>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</si>
  <si>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</si>
  <si>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</si>
  <si>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</si>
  <si>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</si>
  <si>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</si>
  <si>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</si>
  <si>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</si>
  <si>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</si>
  <si>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</si>
  <si>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</si>
  <si>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</si>
  <si>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</si>
  <si>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</si>
  <si>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</si>
  <si>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</si>
  <si>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</si>
  <si>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</si>
  <si>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</si>
  <si>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</si>
  <si>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</si>
  <si>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</si>
  <si>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</si>
  <si>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</si>
  <si>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</si>
  <si>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</si>
  <si>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</si>
  <si>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</si>
  <si>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</si>
  <si>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</si>
  <si>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</si>
  <si>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</si>
  <si>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</si>
  <si>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</si>
  <si>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</si>
  <si>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</si>
  <si>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</si>
  <si>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</si>
  <si>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</si>
  <si>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</si>
  <si>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</si>
  <si>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</si>
  <si>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</si>
  <si>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</si>
  <si>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</si>
  <si>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</si>
  <si>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</si>
  <si>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</si>
  <si>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</si>
  <si>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</si>
  <si>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</si>
  <si>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</si>
  <si>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</si>
  <si>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</si>
  <si>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</si>
  <si>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</si>
  <si>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</si>
  <si>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</si>
  <si>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</si>
  <si>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</si>
  <si>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</si>
  <si>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</si>
  <si>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</si>
  <si>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</si>
  <si>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</si>
  <si>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</si>
  <si>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</si>
  <si>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</si>
  <si>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</si>
  <si>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</si>
  <si>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</si>
  <si>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</si>
  <si>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</si>
  <si>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</si>
  <si>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</si>
  <si>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</si>
  <si>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</si>
  <si>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</si>
  <si>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</si>
  <si>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</si>
  <si>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</si>
  <si>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</si>
  <si>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</si>
  <si>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</si>
  <si>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</si>
  <si>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</si>
  <si>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</si>
  <si>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</si>
  <si>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</si>
  <si>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</si>
  <si>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</si>
  <si>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</si>
  <si>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</si>
  <si>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</si>
  <si>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</si>
  <si>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</si>
  <si>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</si>
  <si>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</si>
  <si>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</si>
  <si>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</si>
  <si>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</si>
  <si>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</si>
  <si>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</si>
  <si>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</si>
  <si>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</si>
  <si>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</si>
  <si>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</si>
  <si>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</si>
  <si>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</si>
  <si>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</si>
  <si>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</si>
  <si>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</si>
  <si>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</si>
  <si>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</si>
  <si>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</si>
  <si>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</si>
  <si>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</si>
  <si>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</si>
  <si>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</si>
  <si>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</si>
  <si>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</si>
  <si>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</si>
  <si>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</si>
  <si>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</si>
  <si>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</si>
  <si>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</si>
  <si>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</si>
  <si>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</si>
  <si>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</si>
  <si>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</si>
  <si>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</si>
  <si>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</si>
  <si>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</si>
  <si>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</si>
  <si>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</si>
  <si>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</si>
  <si>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</si>
  <si>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</si>
  <si>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</si>
  <si>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</si>
  <si>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</si>
  <si>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</si>
  <si>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</si>
  <si>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</si>
  <si>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</si>
  <si>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</si>
  <si>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</si>
  <si>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</si>
  <si>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</si>
  <si>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</si>
  <si>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</si>
  <si>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</si>
  <si>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</si>
  <si>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</si>
  <si>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</si>
  <si>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</si>
  <si>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</si>
  <si>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</si>
  <si>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</si>
  <si>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</si>
  <si>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</si>
  <si>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</si>
  <si>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</si>
  <si>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</si>
  <si>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</si>
  <si>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</si>
  <si>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</si>
  <si>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</si>
  <si>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</si>
  <si>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</si>
  <si>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</si>
  <si>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</si>
  <si>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</si>
  <si>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</si>
  <si>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</si>
  <si>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</si>
  <si>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</si>
  <si>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</si>
  <si>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</si>
  <si>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</si>
  <si>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</si>
  <si>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</si>
  <si>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</si>
  <si>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</si>
  <si>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</si>
  <si>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</si>
  <si>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</si>
  <si>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</si>
  <si>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</si>
  <si>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</si>
  <si>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</si>
  <si>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</si>
  <si>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</si>
  <si>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</si>
  <si>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</si>
  <si>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</si>
  <si>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</si>
  <si>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</si>
  <si>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</si>
  <si>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</si>
  <si>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</si>
  <si>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</si>
  <si>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</si>
  <si>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</si>
  <si>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</si>
  <si>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</si>
  <si>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</si>
  <si>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</si>
  <si>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</si>
  <si>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</si>
  <si>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</si>
  <si>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</si>
  <si>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</si>
  <si>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</si>
  <si>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</si>
  <si>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</si>
  <si>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</si>
  <si>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</si>
  <si>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</si>
  <si>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</si>
  <si>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</si>
  <si>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</si>
  <si>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</si>
  <si>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</si>
  <si>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</si>
  <si>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</si>
  <si>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</si>
  <si>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</si>
  <si>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</si>
  <si>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</si>
  <si>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</si>
  <si>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</si>
  <si>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</si>
  <si>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</si>
  <si>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</si>
  <si>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</si>
  <si>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</si>
  <si>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</si>
  <si>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</si>
  <si>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</si>
  <si>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</si>
  <si>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</si>
  <si>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</si>
  <si>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</si>
  <si>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</si>
  <si>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</si>
  <si>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</si>
  <si>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</si>
  <si>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</si>
  <si>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</si>
  <si>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</si>
  <si>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</si>
  <si>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</si>
  <si>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</si>
  <si>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</si>
  <si>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</si>
  <si>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</si>
  <si>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</si>
  <si>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</si>
  <si>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</si>
  <si>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</si>
  <si>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</si>
  <si>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</si>
  <si>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</si>
  <si>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</si>
  <si>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</si>
  <si>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</si>
  <si>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</si>
  <si>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</si>
  <si>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</si>
  <si>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</si>
  <si>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</si>
  <si>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</si>
  <si>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</si>
  <si>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</si>
  <si>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</si>
  <si>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</si>
  <si>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</si>
  <si>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</si>
  <si>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</si>
  <si>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</si>
  <si>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</si>
  <si>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</si>
  <si>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</si>
  <si>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</si>
  <si>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</si>
  <si>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</si>
  <si>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</si>
  <si>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</si>
  <si>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</si>
  <si>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</si>
  <si>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</si>
  <si>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</si>
  <si>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</si>
  <si>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</si>
  <si>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</si>
  <si>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</si>
  <si>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</si>
  <si>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</si>
  <si>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</si>
  <si>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</si>
  <si>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</si>
  <si>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</si>
  <si>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</si>
  <si>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</si>
  <si>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</si>
  <si>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</si>
  <si>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</si>
  <si>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</si>
  <si>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</si>
  <si>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</si>
  <si>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</si>
  <si>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</si>
  <si>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</si>
  <si>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</si>
  <si>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</si>
  <si>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</si>
  <si>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</si>
  <si>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</si>
  <si>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</si>
  <si>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</si>
  <si>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</si>
  <si>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</si>
  <si>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</si>
  <si>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</si>
  <si>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</si>
  <si>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</si>
  <si>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</si>
  <si>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</si>
  <si>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</si>
  <si>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</si>
  <si>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</si>
  <si>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</si>
  <si>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</si>
  <si>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</si>
  <si>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</si>
  <si>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</si>
  <si>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</si>
  <si>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</si>
  <si>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</si>
  <si>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</si>
  <si>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</si>
  <si>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</si>
  <si>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</si>
  <si>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</si>
  <si>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</si>
  <si>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</si>
  <si>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</si>
  <si>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</si>
  <si>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</si>
  <si>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</si>
  <si>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</si>
  <si>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</si>
  <si>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</si>
  <si>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</si>
  <si>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</si>
  <si>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</si>
  <si>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</si>
  <si>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</si>
  <si>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</si>
  <si>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</si>
  <si>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</si>
  <si>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</si>
  <si>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</si>
  <si>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</si>
  <si>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</si>
  <si>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</si>
  <si>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</si>
  <si>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</si>
  <si>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</si>
  <si>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</si>
  <si>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</si>
  <si>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</si>
  <si>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</si>
  <si>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</si>
  <si>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</si>
  <si>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</si>
  <si>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</si>
  <si>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</si>
  <si>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</si>
  <si>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</si>
  <si>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</si>
  <si>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</si>
  <si>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</si>
  <si>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</si>
  <si>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</si>
  <si>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</si>
  <si>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</si>
  <si>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</si>
  <si>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</si>
  <si>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</si>
  <si>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</si>
  <si>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</si>
  <si>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</si>
  <si>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</si>
  <si>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</si>
  <si>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</si>
  <si>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</si>
  <si>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</si>
  <si>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</si>
  <si>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</si>
  <si>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</si>
  <si>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</si>
  <si>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</si>
  <si>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</si>
  <si>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</si>
  <si>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</si>
  <si>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</si>
  <si>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</si>
  <si>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</si>
  <si>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</si>
  <si>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</si>
  <si>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</si>
  <si>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</si>
  <si>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</si>
  <si>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</si>
  <si>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</si>
  <si>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</si>
  <si>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</si>
  <si>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</si>
  <si>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</si>
  <si>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</si>
  <si>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</si>
  <si>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</si>
  <si>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</si>
  <si>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</si>
  <si>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</si>
  <si>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</si>
  <si>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</si>
  <si>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</si>
  <si>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</si>
  <si>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</si>
  <si>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</si>
  <si>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</si>
  <si>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</si>
  <si>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</si>
  <si>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</si>
  <si>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</si>
  <si>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</si>
  <si>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</si>
  <si>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</si>
  <si>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</si>
  <si>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</si>
  <si>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</si>
  <si>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</si>
  <si>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</si>
  <si>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</si>
  <si>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</si>
  <si>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</si>
  <si>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</si>
  <si>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</si>
  <si>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</si>
  <si>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</si>
  <si>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</si>
  <si>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</si>
  <si>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</si>
  <si>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</si>
  <si>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</si>
  <si>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</si>
  <si>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</si>
  <si>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</si>
  <si>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</si>
  <si>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</si>
  <si>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</si>
  <si>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</si>
  <si>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</si>
  <si>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</si>
  <si>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</si>
  <si>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</si>
  <si>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</si>
  <si>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</si>
  <si>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</si>
  <si>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</si>
  <si>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</si>
  <si>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</si>
  <si>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</si>
  <si>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</si>
  <si>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</si>
  <si>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</si>
  <si>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</si>
  <si>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</si>
  <si>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</si>
  <si>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</si>
  <si>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</si>
  <si>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</si>
  <si>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</si>
  <si>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</si>
  <si>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</si>
  <si>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</si>
  <si>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</si>
  <si>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</si>
  <si>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</si>
  <si>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</si>
  <si>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</si>
  <si>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</si>
  <si>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</si>
  <si>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</si>
  <si>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</si>
  <si>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</si>
  <si>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</si>
  <si>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</si>
  <si>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</si>
  <si>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</si>
  <si>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</si>
  <si>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</si>
  <si>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</si>
  <si>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</si>
  <si>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</si>
  <si>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</si>
  <si>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</si>
  <si>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</si>
  <si>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</si>
  <si>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</si>
  <si>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</si>
  <si>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</si>
  <si>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</si>
  <si>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</si>
  <si>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</si>
  <si>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</si>
  <si>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</si>
  <si>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</si>
  <si>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</si>
  <si>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</si>
  <si>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</si>
  <si>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</si>
  <si>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</si>
  <si>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</si>
  <si>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</si>
  <si>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</si>
  <si>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</si>
  <si>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</si>
  <si>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</si>
  <si>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</si>
  <si>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</si>
  <si>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</si>
  <si>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</si>
  <si>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</si>
  <si>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</si>
  <si>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</si>
  <si>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</si>
  <si>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</si>
  <si>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</si>
  <si>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</si>
  <si>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</si>
  <si>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</si>
  <si>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</si>
  <si>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</si>
  <si>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</si>
  <si>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</si>
  <si>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</si>
  <si>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</si>
  <si>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</si>
  <si>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</si>
  <si>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</si>
  <si>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</si>
  <si>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</si>
  <si>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</si>
  <si>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</si>
  <si>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</si>
  <si>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</si>
  <si>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</si>
  <si>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</si>
  <si>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</si>
  <si>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</si>
  <si>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</si>
  <si>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</si>
  <si>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</si>
  <si>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</si>
  <si>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</si>
  <si>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</si>
  <si>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</si>
  <si>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</si>
  <si>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</si>
  <si>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</si>
  <si>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</si>
  <si>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</si>
  <si>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</si>
  <si>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</si>
  <si>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</si>
  <si>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</si>
  <si>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</si>
  <si>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</si>
  <si>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</si>
  <si>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</si>
  <si>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</si>
  <si>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</si>
  <si>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</si>
  <si>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</si>
  <si>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</si>
  <si>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</si>
  <si>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</si>
  <si>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</si>
  <si>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</si>
  <si>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</si>
  <si>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</si>
  <si>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</si>
  <si>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</si>
  <si>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</si>
  <si>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</si>
  <si>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</si>
  <si>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</si>
  <si>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</si>
  <si>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</si>
  <si>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</si>
  <si>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</si>
  <si>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</si>
  <si>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</si>
  <si>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</si>
  <si>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</si>
  <si>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</si>
  <si>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</si>
  <si>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</si>
  <si>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</si>
  <si>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</si>
  <si>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</si>
  <si>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</si>
  <si>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</si>
  <si>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</si>
  <si>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</si>
  <si>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</si>
  <si>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</si>
  <si>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</si>
  <si>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</si>
  <si>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</si>
  <si>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</si>
  <si>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</si>
  <si>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</si>
  <si>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</si>
  <si>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</si>
  <si>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</si>
  <si>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</si>
  <si>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</si>
  <si>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</si>
  <si>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</si>
  <si>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</si>
  <si>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</si>
  <si>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</si>
  <si>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</si>
  <si>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</si>
  <si>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</si>
  <si>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</si>
  <si>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</si>
  <si>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</si>
  <si>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</si>
  <si>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</si>
  <si>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</si>
  <si>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</si>
  <si>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</si>
  <si>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</si>
  <si>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</si>
  <si>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</si>
  <si>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</si>
  <si>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</si>
  <si>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</si>
  <si>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</si>
  <si>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</si>
  <si>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</si>
  <si>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</si>
  <si>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</si>
  <si>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</si>
  <si>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</si>
  <si>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</si>
  <si>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</si>
  <si>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</si>
  <si>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</si>
  <si>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</si>
  <si>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</si>
  <si>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</si>
  <si>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</si>
  <si>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</si>
  <si>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</si>
  <si>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</si>
  <si>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</si>
  <si>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</si>
  <si>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</si>
  <si>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</si>
  <si>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</si>
  <si>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</si>
  <si>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</si>
  <si>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</si>
  <si>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</si>
  <si>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</si>
  <si>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</si>
  <si>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</si>
  <si>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</si>
  <si>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</si>
  <si>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</si>
  <si>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</si>
  <si>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</si>
  <si>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</si>
  <si>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</si>
  <si>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</si>
  <si>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</si>
  <si>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</si>
  <si>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</si>
  <si>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</si>
  <si>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</si>
  <si>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</si>
  <si>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</si>
  <si>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</si>
  <si>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</si>
  <si>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</si>
  <si>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</si>
  <si>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</si>
  <si>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</si>
  <si>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</si>
  <si>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</si>
  <si>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</si>
  <si>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</si>
  <si>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</si>
  <si>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</si>
  <si>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</si>
  <si>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</si>
  <si>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</si>
  <si>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</si>
  <si>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</si>
  <si>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</si>
  <si>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</si>
  <si>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</si>
  <si>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</si>
  <si>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</si>
  <si>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</si>
  <si>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</si>
  <si>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</si>
  <si>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</si>
  <si>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</si>
  <si>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</si>
  <si>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</si>
  <si>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</si>
  <si>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</si>
  <si>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</si>
  <si>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</si>
  <si>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</si>
  <si>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</si>
  <si>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</si>
  <si>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</si>
  <si>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</si>
  <si>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</si>
  <si>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</si>
  <si>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</si>
  <si>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</si>
  <si>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</si>
  <si>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</si>
  <si>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</si>
  <si>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</si>
  <si>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</si>
  <si>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</si>
  <si>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</si>
  <si>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</si>
  <si>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</si>
  <si>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</si>
  <si>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</si>
  <si>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</si>
  <si>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</si>
  <si>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</si>
  <si>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</si>
  <si>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</si>
  <si>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</si>
  <si>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</si>
  <si>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</si>
  <si>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</si>
  <si>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</si>
  <si>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</si>
  <si>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</si>
  <si>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</si>
  <si>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</si>
  <si>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</si>
  <si>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</si>
  <si>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</si>
  <si>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</si>
  <si>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</si>
  <si>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</si>
  <si>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</si>
  <si>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</si>
  <si>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</si>
  <si>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</si>
  <si>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</si>
  <si>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</si>
  <si>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</si>
  <si>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</si>
  <si>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</si>
  <si>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</si>
  <si>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</si>
  <si>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</si>
  <si>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</si>
  <si>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</si>
  <si>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</si>
  <si>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</si>
  <si>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</si>
  <si>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</si>
  <si>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</si>
  <si>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</si>
  <si>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</si>
  <si>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</si>
  <si>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</si>
  <si>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</si>
  <si>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</si>
  <si>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</si>
  <si>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</si>
  <si>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</si>
  <si>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</si>
  <si>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</si>
  <si>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</si>
  <si>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</si>
  <si>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</si>
  <si>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</si>
  <si>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</si>
  <si>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</si>
  <si>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</si>
  <si>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</si>
  <si>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</si>
  <si>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</si>
  <si>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</si>
  <si>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</si>
  <si>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</si>
  <si>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</si>
  <si>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</si>
  <si>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</si>
  <si>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</si>
  <si>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</si>
  <si>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</si>
  <si>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</si>
  <si>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</si>
  <si>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</si>
  <si>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</si>
  <si>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</si>
  <si>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</si>
  <si>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</si>
  <si>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</si>
  <si>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</si>
  <si>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</si>
  <si>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</si>
  <si>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</si>
  <si>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</si>
  <si>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</si>
  <si>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</si>
  <si>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</si>
  <si>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</si>
  <si>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</si>
  <si>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</si>
  <si>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</si>
  <si>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</si>
  <si>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</si>
  <si>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</si>
  <si>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</si>
  <si>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</si>
  <si>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</si>
  <si>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</si>
  <si>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</si>
  <si>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</si>
  <si>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</si>
  <si>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</si>
  <si>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</si>
  <si>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</si>
  <si>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</si>
  <si>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</si>
  <si>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</si>
  <si>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</si>
  <si>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</si>
  <si>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</si>
  <si>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</si>
  <si>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</si>
  <si>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</si>
  <si>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</si>
  <si>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</si>
  <si>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</si>
  <si>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</si>
  <si>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</si>
  <si>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</si>
  <si>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</si>
  <si>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</si>
  <si>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</si>
  <si>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</si>
  <si>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</si>
  <si>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</si>
  <si>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</si>
  <si>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</si>
  <si>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</si>
  <si>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</si>
  <si>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</si>
  <si>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</si>
  <si>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</si>
  <si>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</si>
  <si>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</si>
  <si>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</si>
  <si>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</si>
  <si>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</si>
  <si>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</si>
  <si>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</si>
  <si>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</si>
  <si>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</si>
  <si>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</si>
  <si>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</si>
  <si>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</si>
  <si>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</si>
  <si>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</si>
  <si>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</si>
  <si>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</si>
  <si>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</si>
  <si>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</si>
  <si>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</si>
  <si>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</si>
  <si>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</si>
  <si>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</si>
  <si>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</si>
  <si>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</si>
  <si>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</si>
  <si>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</si>
  <si>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</si>
  <si>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</si>
  <si>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</si>
  <si>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</si>
  <si>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</si>
  <si>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</si>
  <si>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</si>
  <si>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</si>
  <si>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</si>
  <si>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</si>
  <si>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</si>
  <si>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</si>
  <si>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</si>
  <si>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</si>
  <si>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</si>
  <si>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</si>
  <si>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</si>
  <si>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</si>
  <si>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</si>
  <si>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</si>
  <si>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</si>
  <si>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</si>
  <si>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</si>
  <si>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</si>
  <si>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</si>
  <si>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</si>
  <si>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</si>
  <si>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</si>
  <si>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</si>
  <si>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</si>
  <si>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</si>
  <si>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</si>
  <si>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</si>
  <si>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</si>
  <si>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</si>
  <si>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</si>
  <si>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</si>
  <si>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</si>
  <si>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</si>
  <si>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</si>
  <si>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</si>
  <si>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</si>
  <si>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</si>
  <si>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</si>
  <si>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</si>
  <si>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</si>
  <si>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</si>
  <si>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</si>
  <si>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</si>
  <si>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</si>
  <si>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</si>
  <si>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</si>
  <si>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</si>
  <si>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</si>
  <si>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</si>
  <si>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</si>
  <si>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</si>
  <si>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</si>
  <si>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</si>
  <si>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</si>
  <si>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</si>
  <si>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</si>
  <si>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</si>
  <si>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</si>
  <si>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</si>
  <si>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</si>
  <si>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</si>
  <si>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</si>
  <si>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</si>
  <si>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</si>
  <si>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</si>
  <si>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</si>
  <si>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</si>
  <si>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</si>
  <si>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</si>
  <si>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</si>
  <si>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</si>
  <si>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</si>
  <si>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</si>
  <si>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</si>
  <si>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</si>
  <si>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</si>
  <si>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</si>
  <si>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</si>
  <si>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</si>
  <si>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</si>
  <si>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</si>
  <si>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</si>
  <si>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</si>
  <si>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</si>
  <si>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</si>
  <si>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</si>
  <si>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</si>
  <si>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</si>
  <si>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</si>
  <si>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</si>
  <si>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</si>
  <si>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</si>
  <si>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</si>
  <si>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</si>
  <si>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</si>
  <si>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</si>
  <si>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</si>
  <si>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</si>
  <si>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</si>
  <si>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</si>
  <si>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</si>
  <si>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</si>
  <si>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</si>
  <si>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</si>
  <si>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</si>
  <si>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</si>
  <si>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</si>
  <si>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</si>
  <si>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</si>
  <si>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</si>
  <si>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</si>
  <si>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</si>
  <si>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</si>
  <si>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</si>
  <si>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</si>
  <si>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</si>
  <si>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</si>
  <si>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</si>
  <si>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</si>
  <si>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</si>
  <si>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</si>
  <si>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</si>
  <si>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</si>
  <si>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</si>
  <si>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</si>
  <si>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</si>
  <si>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</si>
  <si>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</si>
  <si>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</si>
  <si>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</si>
  <si>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</si>
  <si>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</si>
  <si>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</si>
  <si>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</si>
  <si>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</si>
  <si>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</si>
  <si>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</si>
  <si>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</si>
  <si>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</si>
  <si>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</si>
  <si>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</si>
  <si>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</si>
  <si>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</si>
  <si>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</si>
  <si>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</si>
  <si>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</si>
  <si>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</si>
  <si>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</si>
  <si>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</si>
  <si>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</si>
  <si>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</si>
  <si>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</si>
  <si>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</si>
  <si>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</si>
  <si>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</si>
  <si>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</si>
  <si>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</si>
  <si>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</si>
  <si>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</si>
  <si>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</si>
  <si>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</si>
  <si>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</si>
  <si>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</si>
  <si>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</si>
  <si>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</si>
  <si>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</si>
  <si>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</si>
  <si>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</si>
  <si>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</si>
  <si>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</si>
  <si>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</si>
  <si>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</si>
  <si>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</si>
  <si>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</si>
  <si>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</si>
  <si>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</si>
  <si>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</si>
  <si>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</si>
  <si>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</si>
  <si>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</si>
  <si>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</si>
  <si>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</si>
  <si>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</si>
  <si>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</si>
  <si>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</si>
  <si>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</si>
  <si>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</si>
  <si>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</si>
  <si>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</si>
  <si>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</si>
  <si>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</si>
  <si>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</si>
  <si>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</si>
  <si>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</si>
  <si>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</si>
  <si>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</si>
  <si>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</si>
  <si>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</si>
  <si>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</si>
  <si>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</si>
  <si>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</si>
  <si>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</si>
  <si>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</si>
  <si>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</si>
  <si>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</si>
  <si>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</si>
  <si>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</si>
  <si>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</si>
  <si>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</si>
  <si>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</si>
  <si>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</si>
  <si>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</si>
  <si>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</si>
  <si>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</si>
  <si>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</si>
  <si>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</si>
  <si>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</si>
  <si>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</si>
  <si>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</si>
  <si>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</si>
  <si>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</si>
  <si>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</si>
  <si>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</si>
  <si>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</si>
  <si>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</si>
  <si>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</si>
  <si>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</si>
  <si>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</si>
  <si>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</si>
  <si>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</si>
  <si>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</si>
  <si>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</si>
  <si>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</si>
  <si>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</si>
  <si>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</si>
  <si>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</si>
  <si>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</si>
  <si>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</si>
  <si>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</si>
  <si>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</si>
  <si>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</si>
  <si>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</si>
  <si>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</si>
  <si>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</si>
  <si>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</si>
  <si>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</si>
  <si>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</si>
  <si>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</si>
  <si>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</si>
  <si>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</si>
  <si>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</si>
  <si>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</si>
  <si>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</si>
  <si>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</si>
  <si>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</si>
  <si>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</si>
  <si>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</si>
  <si>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</si>
  <si>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</si>
  <si>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</si>
  <si>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</si>
  <si>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</si>
  <si>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</si>
  <si>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</si>
  <si>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</si>
  <si>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</si>
  <si>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</si>
  <si>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</si>
  <si>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</si>
  <si>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</si>
  <si>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</si>
  <si>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</si>
  <si>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</si>
  <si>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</si>
  <si>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</si>
  <si>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</si>
  <si>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</si>
  <si>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</si>
  <si>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</si>
  <si>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</si>
  <si>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</si>
  <si>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</si>
  <si>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</si>
  <si>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</si>
  <si>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</si>
  <si>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</si>
  <si>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</si>
  <si>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</si>
  <si>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</si>
  <si>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</si>
  <si>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</si>
  <si>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</si>
  <si>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</si>
  <si>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</si>
  <si>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</si>
  <si>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</si>
  <si>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</si>
  <si>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</si>
  <si>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</si>
  <si>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</si>
  <si>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</si>
  <si>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</si>
  <si>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</si>
  <si>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</si>
  <si>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</si>
  <si>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</si>
  <si>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</si>
  <si>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</si>
  <si>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</si>
  <si>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</si>
  <si>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</si>
  <si>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</si>
  <si>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</si>
  <si>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</si>
  <si>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</si>
  <si>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</si>
  <si>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</si>
  <si>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</si>
  <si>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</si>
  <si>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</si>
  <si>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</si>
  <si>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</si>
  <si>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</si>
  <si>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</si>
  <si>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</si>
  <si>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</si>
  <si>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</si>
  <si>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</si>
  <si>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</si>
  <si>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</si>
  <si>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</si>
  <si>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</si>
  <si>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</si>
  <si>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</si>
  <si>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</si>
  <si>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</si>
  <si>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</si>
  <si>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</si>
  <si>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</si>
  <si>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</si>
  <si>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</si>
  <si>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</si>
  <si>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</si>
  <si>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</si>
  <si>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</si>
  <si>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</si>
  <si>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</si>
  <si>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</si>
  <si>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</si>
  <si>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</si>
  <si>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</si>
  <si>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</si>
  <si>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</si>
  <si>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</si>
  <si>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</si>
  <si>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</si>
  <si>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</si>
  <si>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</si>
  <si>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</si>
  <si>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</si>
  <si>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</si>
  <si>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</si>
  <si>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</si>
  <si>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</si>
  <si>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</si>
  <si>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</si>
  <si>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</si>
  <si>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</si>
  <si>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</si>
  <si>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</si>
  <si>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</si>
  <si>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</si>
  <si>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</si>
  <si>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</si>
  <si>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</si>
  <si>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</si>
  <si>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</si>
  <si>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</si>
  <si>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</si>
  <si>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</si>
  <si>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</si>
  <si>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</si>
  <si>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</si>
  <si>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</si>
  <si>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</si>
  <si>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</si>
  <si>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</si>
  <si>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</si>
  <si>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</si>
  <si>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</si>
  <si>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</si>
  <si>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</si>
  <si>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</si>
  <si>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</si>
  <si>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</si>
  <si>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</si>
  <si>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</si>
  <si>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</si>
  <si>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</si>
  <si>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</si>
  <si>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</si>
  <si>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</si>
  <si>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</si>
  <si>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</si>
  <si>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</si>
  <si>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</si>
  <si>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</si>
  <si>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</si>
  <si>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</si>
  <si>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</si>
  <si>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</si>
  <si>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</si>
  <si>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</si>
  <si>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</si>
  <si>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</si>
  <si>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</si>
  <si>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</si>
  <si>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</si>
  <si>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</si>
  <si>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</si>
  <si>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</si>
  <si>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</si>
  <si>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</si>
  <si>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</si>
  <si>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</si>
  <si>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</si>
  <si>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</si>
  <si>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</si>
  <si>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</si>
  <si>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</si>
  <si>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</si>
  <si>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</si>
  <si>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</si>
  <si>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</si>
  <si>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</si>
  <si>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</si>
  <si>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</si>
  <si>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</si>
  <si>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</si>
  <si>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</si>
  <si>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</si>
  <si>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</si>
  <si>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</si>
  <si>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</si>
  <si>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</si>
  <si>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</si>
  <si>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</si>
  <si>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</si>
  <si>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</si>
  <si>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</si>
  <si>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</si>
  <si>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</si>
  <si>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</si>
  <si>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</si>
  <si>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</si>
  <si>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</si>
  <si>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</si>
  <si>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</si>
  <si>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</si>
  <si>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</si>
  <si>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</si>
  <si>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</si>
  <si>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</si>
  <si>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</si>
  <si>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</si>
  <si>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</si>
  <si>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</si>
  <si>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</si>
  <si>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</si>
  <si>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</si>
  <si>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</si>
  <si>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</si>
  <si>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</si>
  <si>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</si>
  <si>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</si>
  <si>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</si>
  <si>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</si>
  <si>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</si>
  <si>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</si>
  <si>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</si>
  <si>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</si>
  <si>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</si>
  <si>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</si>
  <si>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</si>
  <si>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</si>
  <si>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</si>
  <si>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</si>
  <si>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</si>
  <si>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</si>
  <si>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</si>
  <si>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</si>
  <si>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</si>
  <si>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</si>
  <si>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</si>
  <si>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</si>
  <si>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</si>
  <si>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</si>
  <si>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</si>
  <si>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</si>
  <si>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</si>
  <si>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</si>
  <si>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</si>
  <si>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</si>
  <si>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</si>
  <si>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</si>
  <si>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</si>
  <si>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</si>
  <si>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</si>
  <si>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</si>
  <si>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</si>
  <si>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</si>
  <si>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</si>
  <si>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</si>
  <si>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</si>
  <si>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</si>
  <si>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</si>
  <si>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</si>
  <si>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</si>
  <si>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</si>
  <si>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</si>
  <si>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</si>
  <si>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</si>
  <si>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</si>
  <si>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</si>
  <si>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</si>
  <si>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</si>
  <si>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</si>
  <si>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</si>
  <si>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</si>
  <si>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</si>
  <si>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</si>
  <si>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</si>
  <si>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</si>
  <si>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</si>
  <si>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</si>
  <si>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</si>
  <si>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</si>
  <si>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</si>
  <si>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</si>
  <si>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</si>
  <si>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</si>
  <si>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</si>
  <si>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</si>
  <si>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</si>
  <si>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</si>
  <si>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</si>
  <si>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</si>
  <si>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</si>
  <si>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</si>
  <si>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</si>
  <si>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</si>
  <si>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</si>
  <si>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</si>
  <si>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</si>
  <si>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</si>
  <si>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</si>
  <si>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</si>
  <si>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</si>
  <si>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</si>
  <si>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</si>
  <si>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</si>
  <si>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</si>
  <si>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</si>
  <si>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</si>
  <si>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</si>
  <si>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</si>
  <si>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</si>
  <si>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</si>
  <si>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</si>
  <si>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</si>
  <si>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</si>
  <si>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</si>
  <si>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</si>
  <si>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</si>
  <si>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</si>
  <si>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</si>
  <si>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</si>
  <si>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</si>
  <si>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</si>
  <si>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</si>
  <si>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</si>
  <si>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</si>
  <si>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</si>
  <si>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</si>
  <si>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</si>
  <si>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</si>
  <si>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</si>
  <si>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</si>
  <si>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</si>
  <si>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</si>
  <si>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</si>
  <si>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</si>
  <si>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</si>
  <si>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</si>
  <si>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</si>
  <si>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</si>
  <si>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</si>
  <si>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</si>
  <si>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</si>
  <si>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</si>
  <si>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</si>
  <si>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</si>
  <si>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</si>
  <si>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</si>
  <si>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</si>
  <si>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</si>
  <si>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</si>
  <si>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</si>
  <si>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</si>
  <si>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</si>
  <si>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</si>
  <si>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</si>
  <si>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</si>
  <si>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</si>
  <si>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</si>
  <si>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</si>
  <si>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</si>
  <si>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</si>
  <si>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</si>
  <si>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</si>
  <si>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</si>
  <si>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</si>
  <si>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</si>
  <si>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</si>
  <si>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</si>
  <si>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</si>
  <si>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</si>
  <si>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</si>
  <si>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</si>
  <si>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</si>
  <si>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</si>
  <si>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</si>
  <si>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</si>
  <si>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</si>
  <si>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</si>
  <si>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</si>
  <si>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</si>
  <si>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</si>
  <si>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</si>
  <si>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</si>
  <si>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</si>
  <si>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</si>
  <si>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</si>
  <si>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</si>
  <si>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</si>
  <si>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</si>
  <si>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</si>
  <si>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</si>
  <si>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</si>
  <si>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</si>
  <si>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</si>
  <si>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</si>
  <si>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</si>
  <si>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</si>
  <si>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</si>
  <si>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</si>
  <si>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</si>
  <si>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</si>
  <si>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</si>
  <si>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</si>
  <si>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</si>
  <si>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</si>
  <si>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</si>
  <si>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</si>
  <si>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</si>
  <si>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</si>
  <si>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</si>
  <si>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</si>
  <si>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</si>
  <si>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</si>
  <si>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</si>
  <si>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</si>
  <si>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</si>
  <si>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</si>
  <si>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</si>
  <si>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</si>
  <si>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</si>
  <si>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</si>
  <si>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</si>
  <si>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</si>
  <si>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</si>
  <si>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</si>
  <si>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</si>
  <si>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</si>
  <si>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</si>
  <si>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</si>
  <si>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</si>
  <si>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</si>
  <si>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</si>
  <si>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</si>
  <si>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</si>
  <si>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</si>
  <si>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</si>
  <si>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</si>
  <si>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</si>
  <si>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</si>
  <si>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</si>
  <si>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</si>
  <si>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</si>
  <si>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</si>
  <si>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</si>
  <si>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</si>
  <si>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</si>
  <si>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</si>
  <si>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</si>
  <si>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</si>
  <si>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</si>
  <si>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</si>
  <si>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</si>
  <si>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</si>
  <si>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</si>
  <si>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</si>
  <si>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</si>
  <si>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</si>
  <si>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</si>
  <si>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</si>
  <si>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</si>
  <si>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</si>
  <si>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</si>
  <si>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</si>
  <si>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</si>
  <si>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</si>
  <si>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</si>
  <si>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</si>
  <si>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</si>
  <si>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</si>
  <si>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</si>
  <si>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</si>
  <si>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</si>
  <si>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</si>
  <si>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</si>
  <si>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</si>
  <si>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</si>
  <si>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</si>
  <si>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</si>
  <si>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</si>
  <si>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</si>
  <si>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</si>
  <si>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</si>
  <si>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</si>
  <si>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</si>
  <si>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</si>
  <si>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</si>
  <si>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</si>
  <si>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</si>
  <si>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</si>
  <si>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</si>
  <si>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</si>
  <si>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</si>
  <si>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</si>
  <si>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</si>
  <si>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</si>
  <si>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</si>
  <si>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</si>
  <si>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</si>
  <si>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</si>
  <si>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</si>
  <si>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</si>
  <si>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</si>
  <si>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</si>
  <si>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</si>
  <si>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</si>
  <si>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</si>
  <si>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</si>
  <si>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</si>
  <si>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</si>
  <si>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</si>
  <si>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</si>
  <si>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</si>
  <si>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</si>
  <si>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</si>
  <si>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</si>
  <si>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</si>
  <si>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</si>
  <si>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</si>
  <si>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</si>
  <si>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</si>
  <si>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</si>
  <si>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</si>
  <si>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</si>
  <si>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</si>
  <si>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</si>
  <si>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</si>
  <si>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</si>
  <si>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</si>
  <si>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</si>
  <si>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</si>
  <si>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</si>
  <si>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</si>
  <si>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</si>
  <si>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</si>
  <si>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</si>
  <si>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</si>
  <si>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</si>
  <si>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</si>
  <si>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</si>
  <si>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</si>
  <si>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</si>
  <si>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</si>
  <si>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</si>
  <si>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</si>
  <si>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</si>
  <si>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</si>
  <si>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</si>
  <si>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</si>
  <si>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</si>
  <si>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</si>
  <si>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</si>
  <si>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</si>
  <si>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</si>
  <si>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</si>
  <si>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</si>
  <si>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</si>
  <si>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</si>
  <si>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</si>
  <si>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</si>
  <si>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</si>
  <si>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</si>
  <si>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</si>
  <si>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</si>
  <si>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</si>
  <si>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</si>
  <si>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</si>
  <si>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</si>
  <si>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</si>
  <si>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</si>
  <si>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</si>
  <si>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</si>
  <si>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</si>
  <si>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</si>
  <si>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</si>
  <si>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</si>
  <si>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</si>
  <si>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</si>
  <si>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</si>
  <si>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</si>
  <si>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</si>
  <si>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</si>
  <si>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</si>
  <si>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</si>
  <si>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</si>
  <si>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</si>
  <si>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</si>
  <si>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</si>
  <si>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</si>
  <si>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</si>
  <si>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</si>
  <si>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</si>
  <si>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</si>
  <si>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</si>
  <si>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</si>
  <si>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</si>
  <si>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</si>
  <si>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</si>
  <si>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</si>
  <si>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</si>
  <si>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</si>
  <si>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</si>
  <si>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</si>
  <si>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</si>
  <si>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</si>
  <si>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</si>
  <si>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</si>
  <si>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</si>
  <si>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</si>
  <si>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</si>
  <si>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</si>
  <si>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</si>
  <si>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</si>
  <si>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</si>
  <si>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</si>
  <si>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</si>
  <si>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</si>
  <si>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</si>
  <si>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</si>
  <si>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</si>
  <si>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</si>
  <si>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</si>
  <si>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</si>
  <si>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</si>
  <si>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</si>
  <si>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</si>
  <si>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</si>
  <si>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</si>
  <si>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</si>
  <si>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</si>
  <si>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</si>
  <si>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</si>
  <si>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</si>
  <si>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</si>
  <si>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</si>
  <si>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</si>
  <si>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</si>
  <si>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</si>
  <si>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</si>
  <si>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</si>
  <si>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</si>
  <si>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</si>
  <si>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</si>
  <si>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</si>
  <si>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</si>
  <si>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</si>
  <si>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</si>
  <si>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</si>
  <si>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</si>
  <si>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</si>
  <si>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</si>
  <si>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</si>
  <si>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</si>
  <si>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</si>
  <si>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</si>
  <si>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</si>
  <si>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</si>
  <si>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</si>
  <si>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</si>
  <si>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</si>
  <si>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</si>
  <si>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</si>
  <si>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</si>
  <si>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</si>
  <si>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</si>
  <si>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</si>
  <si>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</si>
  <si>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</si>
  <si>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</si>
  <si>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</si>
  <si>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</si>
  <si>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</si>
  <si>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</si>
  <si>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</si>
  <si>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</si>
  <si>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</si>
  <si>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</si>
  <si>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</si>
  <si>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</si>
  <si>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</si>
  <si>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</si>
  <si>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</si>
  <si>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</si>
  <si>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</si>
  <si>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</si>
  <si>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</si>
  <si>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</si>
  <si>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</si>
  <si>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</si>
  <si>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</si>
  <si>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</si>
  <si>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</si>
  <si>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</si>
  <si>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</si>
  <si>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</si>
  <si>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</si>
  <si>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</si>
  <si>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</si>
  <si>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</si>
  <si>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</si>
  <si>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</si>
  <si>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</si>
  <si>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</si>
  <si>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</si>
  <si>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</si>
  <si>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</si>
  <si>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</si>
  <si>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</si>
  <si>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</si>
  <si>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</si>
  <si>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</si>
  <si>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</si>
  <si>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</si>
  <si>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</si>
  <si>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</si>
  <si>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</si>
  <si>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</si>
  <si>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</si>
  <si>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</si>
  <si>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</si>
  <si>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</si>
  <si>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</si>
  <si>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</si>
  <si>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</si>
  <si>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</si>
  <si>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</si>
  <si>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</si>
  <si>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</si>
  <si>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</si>
  <si>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</si>
  <si>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</si>
  <si>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</si>
  <si>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</si>
  <si>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</si>
  <si>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</si>
  <si>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</si>
  <si>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</si>
  <si>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</si>
  <si>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</si>
  <si>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</si>
  <si>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</si>
  <si>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</si>
  <si>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</si>
  <si>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</si>
  <si>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</si>
  <si>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</si>
  <si>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</si>
  <si>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</si>
  <si>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</si>
  <si>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</si>
  <si>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</si>
  <si>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</si>
  <si>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</si>
  <si>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</si>
  <si>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</si>
  <si>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</si>
  <si>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</si>
  <si>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</si>
  <si>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</si>
  <si>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</si>
  <si>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</si>
  <si>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</si>
  <si>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</si>
  <si>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</si>
  <si>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</si>
  <si>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</si>
  <si>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</si>
  <si>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</si>
  <si>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</si>
  <si>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</si>
  <si>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</si>
  <si>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</si>
  <si>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</si>
  <si>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</si>
  <si>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</si>
  <si>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</si>
  <si>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</si>
  <si>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</si>
  <si>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</si>
  <si>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</si>
  <si>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</si>
  <si>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</si>
  <si>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</si>
  <si>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</si>
  <si>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</si>
  <si>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</si>
  <si>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</si>
  <si>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</si>
  <si>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</si>
  <si>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</si>
  <si>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</si>
  <si>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</si>
  <si>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</si>
  <si>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</si>
  <si>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</si>
  <si>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</si>
  <si>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</si>
  <si>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</si>
  <si>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</si>
  <si>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</si>
  <si>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</si>
  <si>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</si>
  <si>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</si>
  <si>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</si>
  <si>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</si>
  <si>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</si>
  <si>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</si>
  <si>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</si>
  <si>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</si>
  <si>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</si>
  <si>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</si>
  <si>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</si>
  <si>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</si>
  <si>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</si>
  <si>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</si>
  <si>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</si>
  <si>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</si>
  <si>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</si>
  <si>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</si>
  <si>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</si>
  <si>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</si>
  <si>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</si>
  <si>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</si>
  <si>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</si>
  <si>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</si>
  <si>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</si>
  <si>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</si>
  <si>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</si>
  <si>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</si>
  <si>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</si>
  <si>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</si>
  <si>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</si>
  <si>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</si>
  <si>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</si>
  <si>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</si>
  <si>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</si>
  <si>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</si>
  <si>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</si>
  <si>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</si>
  <si>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</si>
  <si>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</si>
  <si>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</si>
  <si>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</si>
  <si>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</si>
  <si>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</si>
  <si>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</si>
  <si>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</si>
  <si>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</si>
  <si>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</si>
  <si>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</si>
  <si>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</si>
  <si>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</si>
  <si>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</si>
  <si>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</si>
  <si>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</si>
  <si>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</si>
  <si>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</si>
  <si>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</si>
  <si>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</si>
  <si>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</si>
  <si>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</si>
  <si>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</si>
  <si>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</si>
  <si>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</si>
  <si>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</si>
  <si>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</si>
  <si>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</si>
  <si>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</si>
  <si>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</si>
  <si>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</si>
  <si>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</si>
  <si>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</si>
  <si>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</si>
  <si>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</si>
  <si>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</si>
  <si>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</si>
  <si>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</si>
  <si>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</si>
  <si>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</si>
  <si>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</si>
  <si>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</si>
  <si>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</si>
  <si>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</si>
  <si>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</si>
  <si>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</si>
  <si>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</si>
  <si>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</si>
  <si>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</si>
  <si>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</si>
  <si>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</si>
  <si>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</si>
  <si>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</si>
  <si>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</si>
  <si>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</si>
  <si>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</si>
  <si>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</si>
  <si>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</si>
  <si>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</si>
  <si>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</si>
  <si>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</si>
  <si>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</si>
  <si>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</si>
  <si>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</si>
  <si>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</si>
  <si>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</si>
  <si>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</si>
  <si>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</si>
  <si>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</si>
  <si>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</si>
  <si>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</si>
  <si>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</si>
  <si>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</si>
  <si>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</si>
  <si>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</si>
  <si>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</si>
  <si>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</si>
  <si>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</si>
  <si>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</si>
  <si>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</si>
  <si>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</si>
  <si>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</si>
  <si>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</si>
  <si>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</si>
  <si>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</si>
  <si>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</si>
  <si>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</si>
  <si>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</si>
  <si>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</si>
  <si>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</si>
  <si>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</si>
  <si>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</si>
  <si>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</si>
  <si>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</si>
  <si>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</si>
  <si>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</si>
  <si>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</si>
  <si>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</si>
  <si>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</si>
  <si>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</si>
  <si>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</si>
  <si>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</si>
  <si>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</si>
  <si>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</si>
  <si>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</si>
  <si>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</si>
  <si>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</si>
  <si>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</si>
  <si>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</si>
  <si>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</si>
  <si>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</si>
  <si>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</si>
  <si>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</si>
  <si>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</si>
  <si>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</si>
  <si>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</si>
  <si>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</si>
  <si>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</si>
  <si>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</si>
  <si>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</si>
  <si>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</si>
  <si>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</si>
  <si>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</si>
  <si>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</si>
  <si>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</si>
  <si>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</si>
  <si>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</si>
  <si>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</si>
  <si>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</si>
  <si>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</si>
  <si>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</si>
  <si>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</si>
  <si>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</si>
  <si>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</si>
  <si>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</si>
  <si>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</si>
  <si>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</si>
  <si>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</si>
  <si>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</si>
  <si>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</si>
  <si>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</si>
  <si>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</si>
  <si>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</si>
  <si>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</si>
  <si>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</si>
  <si>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</si>
  <si>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</si>
  <si>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</si>
  <si>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</si>
  <si>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</si>
  <si>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</si>
  <si>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</si>
  <si>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</si>
  <si>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</si>
  <si>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</si>
  <si>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</si>
  <si>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</si>
  <si>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</si>
  <si>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</si>
  <si>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</si>
  <si>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</si>
  <si>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</si>
  <si>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</si>
  <si>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</si>
  <si>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</si>
  <si>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</si>
  <si>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</si>
  <si>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</si>
  <si>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</si>
  <si>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</si>
  <si>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</si>
  <si>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</si>
  <si>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</si>
  <si>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</si>
  <si>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</si>
  <si>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</si>
  <si>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</si>
  <si>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</si>
  <si>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</si>
  <si>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</si>
  <si>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</si>
  <si>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</si>
  <si>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</si>
  <si>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</si>
  <si>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</si>
  <si>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</si>
  <si>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</si>
  <si>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</si>
  <si>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</si>
  <si>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</si>
  <si>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</si>
  <si>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</si>
  <si>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</si>
  <si>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</si>
  <si>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</si>
  <si>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</si>
  <si>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</si>
  <si>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</si>
  <si>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</si>
  <si>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</si>
  <si>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</si>
  <si>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</si>
  <si>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</si>
  <si>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</si>
  <si>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</si>
  <si>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</si>
  <si>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</si>
  <si>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</si>
  <si>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</si>
  <si>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</si>
  <si>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</si>
  <si>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</si>
  <si>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</si>
  <si>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</si>
  <si>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</si>
  <si>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</si>
  <si>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</si>
  <si>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</si>
  <si>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</si>
  <si>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</si>
  <si>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</si>
  <si>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</si>
  <si>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</si>
  <si>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</si>
  <si>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</si>
  <si>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</si>
  <si>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</si>
  <si>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</si>
  <si>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</si>
  <si>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</si>
  <si>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</si>
  <si>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</si>
  <si>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</si>
  <si>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</si>
  <si>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</si>
  <si>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</si>
  <si>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</si>
  <si>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</si>
  <si>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</si>
  <si>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</si>
  <si>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</si>
  <si>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</si>
  <si>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</si>
  <si>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</si>
  <si>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</si>
  <si>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</si>
  <si>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</si>
  <si>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</si>
  <si>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</si>
  <si>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</si>
  <si>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</si>
  <si>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</si>
  <si>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</si>
  <si>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</si>
  <si>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</si>
  <si>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</si>
  <si>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</si>
  <si>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</si>
  <si>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</si>
  <si>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</si>
  <si>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</si>
  <si>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</si>
  <si>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</si>
  <si>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</si>
  <si>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</si>
  <si>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</si>
  <si>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</si>
  <si>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</si>
  <si>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</si>
  <si>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</si>
  <si>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</si>
  <si>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</si>
  <si>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</si>
  <si>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</si>
  <si>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</si>
  <si>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</si>
  <si>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</si>
  <si>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</si>
  <si>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</si>
  <si>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</si>
  <si>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</si>
  <si>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</si>
  <si>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</si>
  <si>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</si>
  <si>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</si>
  <si>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</si>
  <si>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</si>
  <si>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</si>
  <si>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</si>
  <si>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</si>
  <si>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</si>
  <si>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</si>
  <si>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</si>
  <si>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</si>
  <si>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</si>
  <si>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</si>
  <si>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</si>
  <si>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</si>
  <si>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</si>
  <si>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</si>
  <si>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</si>
  <si>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</si>
  <si>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</si>
  <si>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</si>
  <si>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</si>
  <si>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</si>
  <si>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</si>
  <si>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</si>
  <si>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</si>
  <si>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</si>
  <si>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</si>
  <si>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</si>
  <si>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</si>
  <si>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</si>
  <si>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</si>
  <si>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</si>
  <si>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</si>
  <si>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</si>
  <si>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</si>
  <si>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</si>
  <si>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</si>
  <si>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</si>
  <si>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</si>
  <si>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</si>
  <si>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</si>
  <si>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</si>
  <si>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</si>
  <si>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</si>
  <si>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</si>
  <si>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</si>
  <si>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</si>
  <si>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</si>
  <si>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</si>
  <si>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</si>
  <si>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</si>
  <si>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</si>
  <si>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</si>
  <si>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</si>
  <si>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</si>
  <si>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</si>
  <si>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</si>
  <si>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</si>
  <si>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</si>
  <si>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</si>
  <si>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</si>
  <si>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</si>
  <si>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</si>
  <si>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</si>
  <si>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</si>
  <si>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</si>
  <si>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</si>
  <si>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</si>
  <si>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</si>
  <si>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</si>
  <si>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</si>
  <si>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</si>
  <si>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</si>
  <si>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</si>
  <si>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</si>
  <si>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</si>
  <si>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</si>
  <si>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</si>
  <si>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</si>
  <si>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</si>
  <si>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</si>
  <si>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</si>
  <si>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</si>
  <si>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</si>
  <si>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</si>
  <si>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</si>
  <si>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</si>
  <si>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</si>
  <si>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</si>
  <si>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</si>
  <si>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</si>
  <si>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</si>
  <si>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</si>
  <si>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</si>
  <si>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</si>
  <si>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</si>
  <si>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</si>
  <si>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</si>
  <si>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</si>
  <si>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</si>
  <si>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</si>
  <si>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</si>
  <si>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</si>
  <si>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</si>
  <si>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</si>
  <si>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</si>
  <si>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</si>
  <si>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</si>
  <si>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</si>
  <si>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</si>
  <si>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</si>
  <si>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</si>
  <si>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</si>
  <si>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</si>
  <si>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</si>
  <si>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</si>
  <si>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</si>
  <si>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</si>
  <si>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</si>
  <si>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</si>
  <si>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</si>
  <si>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</si>
  <si>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</si>
  <si>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</si>
  <si>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</si>
  <si>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</si>
  <si>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</si>
  <si>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</si>
  <si>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</si>
  <si>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</si>
  <si>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</si>
  <si>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</si>
  <si>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</si>
  <si>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</si>
  <si>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</si>
  <si>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</si>
  <si>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</si>
  <si>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</si>
  <si>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</si>
  <si>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</si>
  <si>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</si>
  <si>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</si>
  <si>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</si>
  <si>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</si>
  <si>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</si>
  <si>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</si>
  <si>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</si>
  <si>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</si>
  <si>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</si>
  <si>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</si>
  <si>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</si>
  <si>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</si>
  <si>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</si>
  <si>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</si>
  <si>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</si>
  <si>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</si>
  <si>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</si>
  <si>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</si>
  <si>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</si>
  <si>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</si>
  <si>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</si>
  <si>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</si>
  <si>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</si>
  <si>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</si>
  <si>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</si>
  <si>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</si>
  <si>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</si>
  <si>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</si>
  <si>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</si>
  <si>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</si>
  <si>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</si>
  <si>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</si>
  <si>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</si>
  <si>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</si>
  <si>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</si>
  <si>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</si>
  <si>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</si>
  <si>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</si>
  <si>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</si>
  <si>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</si>
  <si>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</si>
  <si>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</si>
  <si>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</si>
  <si>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</si>
  <si>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</si>
  <si>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</si>
  <si>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</si>
  <si>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</si>
  <si>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</si>
  <si>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</si>
  <si>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</si>
  <si>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</si>
  <si>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</si>
  <si>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</si>
  <si>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</si>
  <si>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</si>
  <si>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</si>
  <si>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</si>
  <si>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</si>
  <si>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</si>
  <si>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</si>
  <si>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</si>
  <si>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</si>
  <si>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</si>
  <si>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</si>
  <si>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</si>
  <si>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</si>
  <si>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</si>
  <si>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</si>
  <si>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</si>
  <si>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</si>
  <si>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</si>
  <si>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</si>
  <si>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</si>
  <si>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</si>
  <si>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</si>
  <si>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</si>
  <si>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</si>
  <si>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</si>
  <si>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</si>
  <si>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</si>
  <si>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</si>
  <si>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</si>
  <si>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</si>
  <si>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</si>
  <si>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</si>
  <si>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</si>
  <si>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</si>
  <si>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</si>
  <si>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</si>
  <si>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</si>
  <si>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</si>
  <si>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</si>
  <si>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</si>
  <si>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</si>
  <si>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</si>
  <si>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</si>
  <si>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</si>
  <si>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</si>
  <si>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</si>
  <si>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</si>
  <si>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</si>
  <si>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</si>
  <si>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</si>
  <si>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</si>
  <si>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</si>
  <si>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</si>
  <si>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</si>
  <si>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</si>
  <si>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</si>
  <si>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</si>
  <si>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</si>
  <si>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</si>
  <si>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</si>
  <si>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</si>
  <si>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</si>
  <si>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</si>
  <si>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</si>
  <si>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</si>
  <si>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</si>
  <si>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</si>
  <si>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</si>
  <si>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</si>
  <si>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</si>
  <si>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</si>
  <si>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</si>
  <si>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</si>
  <si>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</si>
  <si>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</si>
  <si>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</si>
  <si>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</si>
  <si>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</si>
  <si>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</si>
  <si>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</si>
  <si>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</si>
  <si>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</si>
  <si>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</si>
  <si>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</si>
  <si>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</si>
  <si>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</si>
  <si>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</si>
  <si>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</si>
  <si>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</si>
  <si>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</si>
  <si>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</si>
  <si>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</si>
  <si>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</si>
  <si>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</si>
  <si>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</si>
  <si>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</si>
  <si>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</si>
  <si>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</si>
  <si>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</si>
  <si>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</si>
  <si>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</si>
  <si>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</si>
  <si>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</si>
  <si>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</si>
  <si>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</si>
  <si>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</si>
  <si>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</si>
  <si>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</si>
  <si>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</si>
  <si>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</si>
  <si>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</si>
  <si>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</si>
  <si>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</si>
  <si>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</si>
  <si>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</si>
  <si>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</si>
  <si>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</si>
  <si>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</si>
  <si>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</si>
  <si>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</si>
  <si>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</si>
  <si>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</si>
  <si>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</si>
  <si>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</si>
  <si>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</si>
  <si>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</si>
  <si>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</si>
  <si>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</si>
  <si>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</si>
  <si>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</si>
  <si>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</si>
  <si>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</si>
  <si>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</si>
  <si>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</si>
  <si>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</si>
  <si>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</si>
  <si>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</si>
  <si>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</si>
  <si>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</si>
  <si>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</si>
  <si>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</si>
  <si>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</si>
  <si>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</si>
  <si>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</si>
  <si>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</si>
  <si>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</si>
  <si>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</si>
  <si>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</si>
  <si>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</si>
  <si>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</si>
  <si>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</si>
  <si>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</si>
  <si>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</si>
  <si>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</si>
  <si>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</si>
  <si>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</si>
  <si>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</si>
  <si>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</si>
  <si>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</si>
  <si>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</si>
  <si>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</si>
  <si>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</si>
  <si>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</si>
  <si>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</si>
  <si>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</si>
  <si>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</si>
  <si>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</si>
  <si>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</si>
  <si>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</si>
  <si>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</si>
  <si>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</si>
  <si>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</si>
  <si>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</si>
  <si>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</si>
  <si>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</si>
  <si>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</si>
  <si>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</si>
  <si>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</si>
  <si>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</si>
  <si>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</si>
  <si>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</si>
  <si>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</si>
  <si>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</si>
  <si>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</si>
  <si>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</si>
  <si>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</si>
  <si>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</si>
  <si>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</si>
  <si>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</si>
  <si>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</si>
  <si>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</si>
  <si>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</si>
  <si>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</si>
  <si>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</si>
  <si>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</si>
  <si>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</si>
  <si>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</si>
  <si>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</si>
  <si>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</si>
  <si>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</si>
  <si>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</si>
  <si>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</si>
  <si>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</si>
  <si>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</si>
  <si>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</si>
  <si>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</si>
  <si>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</si>
  <si>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</si>
  <si>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</si>
  <si>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</si>
  <si>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</si>
  <si>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</si>
  <si>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</si>
  <si>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</si>
  <si>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</si>
  <si>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</si>
  <si>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</si>
  <si>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</si>
  <si>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</si>
  <si>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</si>
  <si>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</si>
  <si>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</si>
  <si>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</si>
  <si>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</si>
  <si>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</si>
  <si>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</si>
  <si>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</si>
  <si>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</si>
  <si>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</si>
  <si>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</si>
  <si>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</si>
  <si>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</si>
  <si>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</si>
  <si>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</si>
  <si>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</si>
  <si>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</si>
  <si>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</si>
  <si>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</si>
  <si>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</si>
  <si>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</si>
  <si>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</si>
  <si>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</si>
  <si>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</si>
  <si>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</si>
  <si>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</si>
  <si>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</si>
  <si>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</si>
  <si>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</si>
  <si>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</si>
  <si>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</si>
  <si>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</si>
  <si>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</si>
  <si>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</si>
  <si>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</si>
  <si>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</si>
  <si>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</si>
  <si>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</si>
  <si>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</si>
  <si>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</si>
  <si>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</si>
  <si>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</si>
  <si>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</si>
  <si>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</si>
  <si>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</si>
  <si>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</si>
  <si>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</si>
  <si>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</si>
  <si>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</si>
  <si>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</si>
  <si>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</si>
  <si>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</si>
  <si>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</si>
  <si>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</si>
  <si>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</si>
  <si>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</si>
  <si>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</si>
  <si>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</si>
  <si>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</si>
  <si>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</si>
  <si>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</si>
  <si>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</si>
  <si>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</si>
  <si>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</si>
  <si>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</si>
  <si>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</si>
  <si>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</si>
  <si>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</si>
  <si>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</si>
  <si>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</si>
  <si>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</si>
  <si>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</si>
  <si>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</si>
  <si>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</si>
  <si>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</si>
  <si>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</si>
  <si>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</si>
  <si>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</si>
  <si>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</si>
  <si>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</si>
  <si>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</si>
  <si>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</si>
  <si>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</si>
  <si>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</si>
  <si>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</si>
  <si>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</si>
  <si>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</si>
  <si>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</si>
  <si>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</si>
  <si>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</si>
  <si>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</si>
  <si>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</si>
  <si>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</si>
  <si>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</si>
  <si>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</si>
  <si>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</si>
  <si>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</si>
  <si>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</si>
  <si>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</si>
  <si>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</si>
  <si>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</si>
  <si>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</si>
  <si>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</si>
  <si>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</si>
  <si>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</si>
  <si>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</si>
  <si>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</si>
  <si>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</si>
  <si>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</si>
  <si>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</si>
  <si>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</si>
  <si>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</si>
  <si>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</si>
  <si>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</si>
  <si>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</si>
  <si>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</si>
  <si>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</si>
  <si>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</si>
  <si>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</si>
  <si>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</si>
  <si>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</si>
  <si>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</si>
  <si>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</si>
  <si>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</si>
  <si>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</si>
  <si>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</si>
  <si>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</si>
  <si>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</si>
  <si>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</si>
  <si>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</si>
  <si>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</si>
  <si>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</si>
  <si>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</si>
  <si>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</si>
  <si>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</si>
  <si>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</si>
  <si>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</si>
  <si>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</si>
  <si>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</si>
  <si>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</si>
  <si>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</si>
  <si>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</si>
  <si>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</si>
  <si>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</si>
  <si>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</si>
  <si>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</si>
  <si>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</si>
  <si>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</si>
  <si>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</si>
  <si>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</si>
  <si>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</si>
  <si>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</si>
  <si>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</si>
  <si>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</si>
  <si>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</si>
  <si>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</si>
  <si>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</si>
  <si>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</si>
  <si>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</si>
  <si>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</si>
  <si>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</si>
  <si>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</si>
  <si>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</si>
  <si>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</si>
  <si>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</si>
  <si>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</si>
  <si>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</si>
  <si>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</si>
  <si>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</si>
  <si>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</si>
  <si>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</si>
  <si>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</si>
  <si>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</si>
  <si>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</si>
  <si>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</si>
  <si>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</si>
  <si>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</si>
  <si>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</si>
  <si>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</si>
  <si>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</si>
  <si>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</si>
  <si>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</si>
  <si>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</si>
  <si>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</si>
  <si>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</si>
  <si>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</si>
  <si>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</si>
  <si>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</si>
  <si>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</si>
  <si>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</si>
  <si>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</si>
  <si>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</si>
  <si>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</si>
  <si>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</si>
  <si>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</si>
  <si>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</si>
  <si>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</si>
  <si>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</si>
  <si>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</si>
  <si>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</si>
  <si>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</si>
  <si>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</si>
  <si>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</si>
  <si>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</si>
  <si>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</si>
  <si>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</si>
  <si>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</si>
  <si>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</si>
  <si>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</si>
  <si>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</si>
  <si>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</si>
  <si>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</si>
  <si>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</si>
  <si>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</si>
  <si>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</si>
  <si>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</si>
  <si>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</si>
  <si>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</si>
  <si>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</si>
  <si>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</si>
  <si>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</si>
  <si>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</si>
  <si>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</si>
  <si>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</si>
  <si>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</si>
  <si>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</si>
  <si>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</si>
  <si>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</si>
  <si>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</si>
  <si>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</si>
  <si>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</si>
  <si>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</si>
  <si>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</si>
  <si>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</si>
  <si>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</si>
  <si>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</si>
  <si>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</si>
  <si>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</si>
  <si>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</si>
  <si>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</si>
  <si>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</si>
  <si>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</si>
  <si>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</si>
  <si>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</si>
  <si>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</si>
  <si>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</si>
  <si>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</si>
  <si>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</si>
  <si>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</si>
  <si>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</si>
  <si>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</si>
  <si>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</si>
  <si>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</si>
  <si>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</si>
  <si>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</si>
  <si>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</si>
  <si>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</si>
  <si>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</si>
  <si>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</si>
  <si>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</si>
  <si>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</si>
  <si>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</si>
  <si>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</si>
  <si>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</si>
  <si>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</si>
  <si>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</si>
  <si>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</si>
  <si>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</si>
  <si>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</si>
  <si>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</si>
  <si>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</si>
  <si>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</si>
  <si>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</si>
  <si>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</si>
  <si>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</si>
  <si>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</si>
  <si>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</si>
  <si>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</si>
  <si>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</si>
  <si>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</si>
  <si>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</si>
  <si>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</si>
  <si>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</si>
  <si>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</si>
  <si>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</si>
  <si>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</si>
  <si>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</si>
  <si>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</si>
  <si>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</si>
  <si>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</si>
  <si>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</si>
  <si>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</si>
  <si>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</si>
  <si>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</si>
  <si>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</si>
  <si>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</si>
  <si>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</si>
  <si>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</si>
  <si>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</si>
  <si>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</si>
  <si>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</si>
  <si>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</si>
  <si>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</si>
  <si>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</si>
  <si>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</si>
  <si>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</si>
  <si>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</si>
  <si>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</si>
  <si>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</si>
  <si>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</si>
  <si>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</si>
  <si>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</si>
  <si>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</si>
  <si>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</si>
  <si>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</si>
  <si>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</si>
  <si>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</si>
  <si>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</si>
  <si>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</si>
  <si>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</si>
  <si>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</si>
  <si>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</si>
  <si>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</si>
  <si>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</si>
  <si>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</si>
  <si>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</si>
  <si>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</si>
  <si>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</si>
  <si>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</si>
  <si>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</si>
  <si>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</si>
  <si>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</si>
  <si>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</si>
  <si>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</si>
  <si>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</si>
  <si>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</si>
  <si>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</si>
  <si>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</si>
  <si>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</si>
  <si>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</si>
  <si>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</si>
  <si>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</si>
  <si>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</si>
  <si>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</si>
  <si>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</si>
  <si>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</si>
  <si>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</si>
  <si>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</si>
  <si>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</si>
  <si>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</si>
  <si>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</si>
  <si>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</si>
  <si>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</si>
  <si>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</si>
  <si>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</si>
  <si>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</si>
  <si>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</si>
  <si>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</si>
  <si>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</si>
  <si>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</si>
  <si>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</si>
  <si>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</si>
  <si>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</si>
  <si>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</si>
  <si>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</si>
  <si>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</si>
  <si>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</si>
  <si>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</si>
  <si>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</si>
  <si>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</si>
  <si>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</si>
  <si>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</si>
  <si>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</si>
  <si>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</si>
  <si>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</si>
  <si>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</si>
  <si>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</si>
  <si>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</si>
  <si>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</si>
  <si>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</si>
  <si>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</si>
  <si>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</si>
  <si>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</si>
  <si>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</si>
  <si>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</si>
  <si>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</si>
  <si>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</si>
  <si>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</si>
  <si>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</si>
  <si>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</si>
  <si>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</si>
  <si>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</si>
  <si>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</si>
  <si>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</si>
  <si>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</si>
  <si>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</si>
  <si>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</si>
  <si>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</si>
  <si>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</si>
  <si>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</si>
  <si>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</si>
  <si>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</si>
  <si>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</si>
  <si>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</si>
  <si>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</si>
  <si>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</si>
  <si>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</si>
  <si>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</si>
  <si>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</si>
  <si>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</si>
  <si>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</si>
  <si>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</si>
  <si>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</si>
  <si>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</si>
  <si>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</si>
  <si>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</si>
  <si>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</si>
  <si>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</si>
  <si>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</si>
  <si>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</si>
  <si>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</si>
  <si>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</si>
  <si>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</si>
  <si>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</si>
  <si>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</si>
  <si>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</si>
  <si>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</si>
  <si>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</si>
  <si>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</si>
  <si>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</si>
  <si>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</si>
  <si>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</si>
  <si>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</si>
  <si>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</si>
  <si>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</si>
  <si>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</si>
  <si>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</si>
  <si>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</si>
  <si>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</si>
  <si>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</si>
  <si>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</si>
  <si>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</si>
  <si>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</si>
  <si>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</si>
  <si>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</si>
  <si>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</si>
  <si>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</si>
  <si>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</si>
  <si>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</si>
  <si>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</si>
  <si>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</si>
  <si>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</si>
  <si>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</si>
  <si>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</si>
  <si>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</si>
  <si>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</si>
  <si>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</si>
  <si>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</si>
  <si>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</si>
  <si>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</si>
  <si>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</si>
  <si>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</si>
  <si>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</si>
  <si>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</si>
  <si>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</si>
  <si>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</si>
  <si>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</si>
  <si>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</si>
  <si>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</si>
  <si>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</si>
  <si>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</si>
  <si>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</si>
  <si>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</si>
  <si>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</si>
  <si>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</si>
  <si>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</si>
  <si>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</si>
  <si>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</si>
  <si>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</si>
  <si>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</si>
  <si>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</si>
  <si>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</si>
  <si>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</si>
  <si>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</si>
  <si>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</si>
  <si>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</si>
  <si>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</si>
  <si>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</si>
  <si>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</si>
  <si>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</si>
  <si>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</si>
  <si>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</si>
  <si>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</si>
  <si>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</si>
  <si>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</si>
  <si>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</si>
  <si>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</si>
  <si>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</si>
  <si>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</si>
  <si>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</si>
  <si>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</si>
  <si>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</si>
  <si>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</si>
  <si>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</si>
  <si>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</si>
  <si>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</si>
  <si>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</si>
  <si>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</si>
  <si>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</si>
  <si>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</si>
  <si>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</si>
  <si>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</si>
  <si>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</si>
  <si>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</si>
  <si>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</si>
  <si>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</si>
  <si>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</si>
  <si>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</si>
  <si>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</si>
  <si>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</si>
  <si>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</si>
  <si>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</si>
  <si>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</si>
  <si>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</si>
  <si>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</si>
  <si>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</si>
  <si>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</si>
  <si>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</si>
  <si>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</si>
  <si>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</si>
  <si>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</si>
  <si>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</si>
  <si>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</si>
  <si>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</si>
  <si>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</si>
  <si>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</si>
  <si>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</si>
  <si>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</si>
  <si>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</si>
  <si>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</si>
  <si>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</si>
  <si>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</si>
  <si>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</si>
  <si>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</si>
  <si>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</si>
  <si>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</si>
  <si>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</si>
  <si>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</si>
  <si>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</si>
  <si>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</si>
  <si>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</si>
  <si>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</si>
  <si>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</si>
  <si>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</si>
  <si>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</si>
  <si>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</si>
  <si>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</si>
  <si>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</si>
  <si>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</si>
  <si>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</si>
  <si>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</si>
  <si>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</si>
  <si>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</si>
  <si>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</si>
  <si>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</si>
  <si>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</si>
  <si>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</si>
  <si>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</si>
  <si>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</si>
  <si>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</si>
  <si>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</si>
  <si>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</si>
  <si>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</si>
  <si>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</si>
  <si>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</si>
  <si>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</si>
  <si>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</si>
  <si>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</si>
  <si>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</si>
  <si>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</si>
  <si>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</si>
  <si>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</si>
  <si>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</si>
  <si>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</si>
  <si>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</si>
  <si>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</si>
  <si>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</si>
  <si>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</si>
  <si>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</si>
  <si>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</si>
  <si>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</si>
  <si>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</si>
  <si>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</si>
  <si>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</si>
  <si>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</si>
  <si>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</si>
  <si>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</si>
  <si>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</si>
  <si>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</si>
  <si>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</si>
  <si>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</si>
  <si>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</si>
  <si>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</si>
  <si>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</si>
  <si>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</si>
  <si>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</si>
  <si>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</si>
  <si>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</si>
  <si>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</si>
  <si>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</si>
  <si>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</si>
  <si>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</si>
  <si>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</si>
  <si>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</si>
  <si>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</si>
  <si>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</si>
  <si>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</si>
  <si>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</si>
  <si>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</si>
  <si>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</si>
  <si>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</si>
  <si>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</si>
  <si>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</si>
  <si>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</si>
  <si>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</si>
  <si>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</si>
  <si>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</si>
  <si>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</si>
  <si>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</si>
  <si>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</si>
  <si>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</si>
  <si>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</si>
  <si>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</si>
  <si>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</si>
  <si>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</si>
  <si>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</si>
  <si>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</si>
  <si>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</si>
  <si>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</si>
  <si>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</si>
  <si>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</si>
  <si>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</si>
  <si>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</si>
  <si>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</si>
  <si>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</si>
  <si>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</si>
  <si>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</si>
  <si>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</si>
  <si>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</si>
  <si>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</si>
  <si>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</si>
  <si>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</si>
  <si>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</si>
  <si>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</si>
  <si>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</si>
  <si>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</si>
  <si>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</si>
  <si>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</si>
  <si>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</si>
  <si>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</si>
  <si>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</si>
  <si>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</si>
  <si>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</si>
  <si>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</si>
  <si>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</si>
  <si>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</si>
  <si>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</si>
  <si>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</si>
  <si>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</si>
  <si>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</si>
  <si>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</si>
  <si>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</si>
  <si>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</si>
  <si>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</si>
  <si>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</si>
  <si>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</si>
  <si>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</si>
  <si>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</si>
  <si>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</si>
  <si>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</si>
  <si>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</si>
  <si>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</si>
  <si>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</si>
  <si>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</si>
  <si>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</si>
  <si>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</si>
  <si>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</si>
  <si>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</si>
  <si>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</si>
  <si>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</si>
  <si>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</si>
  <si>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</si>
  <si>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</si>
  <si>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</si>
  <si>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</si>
  <si>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</si>
  <si>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</si>
  <si>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</si>
  <si>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</si>
  <si>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</si>
  <si>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</si>
  <si>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</si>
  <si>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</si>
  <si>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</si>
  <si>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</si>
  <si>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</si>
  <si>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</si>
  <si>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</si>
  <si>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</si>
  <si>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</si>
  <si>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</si>
  <si>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</si>
  <si>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</si>
  <si>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</si>
  <si>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</si>
  <si>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</si>
  <si>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</si>
  <si>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</si>
  <si>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</si>
  <si>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</si>
  <si>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</si>
  <si>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</si>
  <si>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</si>
  <si>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</si>
  <si>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</si>
  <si>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</si>
  <si>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</si>
  <si>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</si>
  <si>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</si>
  <si>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</si>
  <si>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</si>
  <si>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</si>
  <si>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</si>
  <si>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</si>
  <si>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</si>
  <si>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</si>
  <si>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</si>
  <si>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</si>
  <si>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</si>
  <si>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</si>
  <si>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</si>
  <si>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</si>
  <si>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</si>
  <si>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</si>
  <si>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</si>
  <si>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</si>
  <si>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</si>
  <si>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</si>
  <si>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</si>
  <si>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</si>
  <si>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</si>
  <si>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</si>
  <si>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</si>
  <si>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</si>
  <si>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</si>
  <si>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</si>
  <si>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</si>
  <si>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</si>
  <si>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</si>
  <si>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</si>
  <si>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</si>
  <si>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</si>
  <si>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</si>
  <si>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</si>
  <si>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</si>
  <si>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</si>
  <si>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</si>
  <si>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</si>
  <si>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</si>
  <si>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</si>
  <si>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</si>
  <si>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</si>
  <si>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</si>
  <si>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</si>
  <si>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</si>
  <si>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</si>
  <si>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</si>
  <si>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</si>
  <si>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</si>
  <si>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</si>
  <si>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</si>
  <si>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</si>
  <si>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</si>
  <si>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</si>
  <si>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</si>
  <si>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</si>
  <si>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</si>
  <si>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</si>
  <si>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</si>
  <si>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</si>
  <si>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</si>
  <si>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</si>
  <si>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</si>
  <si>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</si>
  <si>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</si>
  <si>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</si>
  <si>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</si>
  <si>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</si>
  <si>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</si>
  <si>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</si>
  <si>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</si>
  <si>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</si>
  <si>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</si>
  <si>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</si>
  <si>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</si>
  <si>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</si>
  <si>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</si>
  <si>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</si>
  <si>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</si>
  <si>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</si>
  <si>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</si>
  <si>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</si>
  <si>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</si>
  <si>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</si>
  <si>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</si>
  <si>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</si>
  <si>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</si>
  <si>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</si>
  <si>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</si>
  <si>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</si>
  <si>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</si>
  <si>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</si>
  <si>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</si>
  <si>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</si>
  <si>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</si>
  <si>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</si>
  <si>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</si>
  <si>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</si>
  <si>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</si>
  <si>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</si>
  <si>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</si>
  <si>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</si>
  <si>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</si>
  <si>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</si>
  <si>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</si>
  <si>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</si>
  <si>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</si>
  <si>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</si>
  <si>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</si>
  <si>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</si>
  <si>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</si>
  <si>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</si>
  <si>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</si>
  <si>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</si>
  <si>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</si>
  <si>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</si>
  <si>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</si>
  <si>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</si>
  <si>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</si>
  <si>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</si>
  <si>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</si>
  <si>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</si>
  <si>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</si>
  <si>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</si>
  <si>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</si>
  <si>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</si>
  <si>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</si>
  <si>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</si>
  <si>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</si>
  <si>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</si>
  <si>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</si>
  <si>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</si>
  <si>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</si>
  <si>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</si>
  <si>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</si>
  <si>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</si>
  <si>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</si>
  <si>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</si>
  <si>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</si>
  <si>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</si>
  <si>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</si>
  <si>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</si>
  <si>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</si>
  <si>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</si>
  <si>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</si>
  <si>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</si>
  <si>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</si>
  <si>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</si>
  <si>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</si>
  <si>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</si>
  <si>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</si>
  <si>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</si>
  <si>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</si>
  <si>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</si>
  <si>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</si>
  <si>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</si>
  <si>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</si>
  <si>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</si>
  <si>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</si>
  <si>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</si>
  <si>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</si>
  <si>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</si>
  <si>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</si>
  <si>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</si>
  <si>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</si>
  <si>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</si>
  <si>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</si>
  <si>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</si>
  <si>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</si>
  <si>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</si>
  <si>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</si>
  <si>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</si>
  <si>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</si>
  <si>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</si>
  <si>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</si>
  <si>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</si>
  <si>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</si>
  <si>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</si>
  <si>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</si>
  <si>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</si>
  <si>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</si>
  <si>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</si>
  <si>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</si>
  <si>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</si>
  <si>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</si>
  <si>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</si>
  <si>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</si>
  <si>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</si>
  <si>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</si>
  <si>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</si>
  <si>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</si>
  <si>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</si>
  <si>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</si>
  <si>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</si>
  <si>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</si>
  <si>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</si>
  <si>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</si>
  <si>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</si>
  <si>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</si>
  <si>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</si>
  <si>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</si>
  <si>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</si>
  <si>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</si>
  <si>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</si>
  <si>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</si>
  <si>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</si>
  <si>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</si>
  <si>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</si>
  <si>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</si>
  <si>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</si>
  <si>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</si>
  <si>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</si>
  <si>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</si>
  <si>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</si>
  <si>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</si>
  <si>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</si>
  <si>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</si>
  <si>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</si>
  <si>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</si>
  <si>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</si>
  <si>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</si>
  <si>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</si>
  <si>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</si>
  <si>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</si>
  <si>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</si>
  <si>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</si>
  <si>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</si>
  <si>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</si>
  <si>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</si>
  <si>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</si>
  <si>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</si>
  <si>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</si>
  <si>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</si>
  <si>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</si>
  <si>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</si>
  <si>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</si>
  <si>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</si>
  <si>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</si>
  <si>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</si>
  <si>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</si>
  <si>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</si>
  <si>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</si>
  <si>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</si>
  <si>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</si>
  <si>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</si>
  <si>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</si>
  <si>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</si>
  <si>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</si>
  <si>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</si>
  <si>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</si>
  <si>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</si>
  <si>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</si>
  <si>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</si>
  <si>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</si>
  <si>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</si>
  <si>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</si>
  <si>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</si>
  <si>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</si>
  <si>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</si>
  <si>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</si>
  <si>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</si>
  <si>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</si>
  <si>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</si>
  <si>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</si>
  <si>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</si>
  <si>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</si>
  <si>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</si>
  <si>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</si>
  <si>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</si>
  <si>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</si>
  <si>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</si>
  <si>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</si>
  <si>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</si>
  <si>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</si>
  <si>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</si>
  <si>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</si>
  <si>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</si>
  <si>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</si>
  <si>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</si>
  <si>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</si>
  <si>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</si>
  <si>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</si>
  <si>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</si>
  <si>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</si>
  <si>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</si>
  <si>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</si>
  <si>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</si>
  <si>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</si>
  <si>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</si>
  <si>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</si>
  <si>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</si>
  <si>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</si>
  <si>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</si>
  <si>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</si>
  <si>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</si>
  <si>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</si>
  <si>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</si>
  <si>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</si>
  <si>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</si>
  <si>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</si>
  <si>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</si>
  <si>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</si>
  <si>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</si>
  <si>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</si>
  <si>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</si>
  <si>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</si>
  <si>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</si>
  <si>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</si>
  <si>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</si>
  <si>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</si>
  <si>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</si>
  <si>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</si>
  <si>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</si>
  <si>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</si>
  <si>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</si>
  <si>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</si>
  <si>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</si>
  <si>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</si>
  <si>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</si>
  <si>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</si>
  <si>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</si>
  <si>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</si>
  <si>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</si>
  <si>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</si>
  <si>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</si>
  <si>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</si>
  <si>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</si>
  <si>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</si>
  <si>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</si>
  <si>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</si>
  <si>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</si>
  <si>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</si>
  <si>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</si>
  <si>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</si>
  <si>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</si>
  <si>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</si>
  <si>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</si>
  <si>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</si>
  <si>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</si>
  <si>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</si>
  <si>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</si>
  <si>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</si>
  <si>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</si>
  <si>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</si>
  <si>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</si>
  <si>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</si>
  <si>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</si>
  <si>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</si>
  <si>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</si>
  <si>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</si>
  <si>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</si>
  <si>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</si>
  <si>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</si>
  <si>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</si>
  <si>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</si>
  <si>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</si>
  <si>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</si>
  <si>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</si>
  <si>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</si>
  <si>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</si>
  <si>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</si>
  <si>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</si>
  <si>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</si>
  <si>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</si>
  <si>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</si>
  <si>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</si>
  <si>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</si>
  <si>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</si>
  <si>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</si>
  <si>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</si>
  <si>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</si>
  <si>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</si>
  <si>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</si>
  <si>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</si>
  <si>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</si>
  <si>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</si>
  <si>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</si>
  <si>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</si>
  <si>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</si>
  <si>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</si>
  <si>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</si>
  <si>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</si>
  <si>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</si>
  <si>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</si>
  <si>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</si>
  <si>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</si>
  <si>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</si>
  <si>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</si>
  <si>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</si>
  <si>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</si>
  <si>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</si>
  <si>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</si>
  <si>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</si>
  <si>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</si>
  <si>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</si>
  <si>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</si>
  <si>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</si>
  <si>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</si>
  <si>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</si>
  <si>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</si>
  <si>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</si>
  <si>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</si>
  <si>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</si>
  <si>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</si>
  <si>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</si>
  <si>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</si>
  <si>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</si>
  <si>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</si>
  <si>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</si>
  <si>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</si>
  <si>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</si>
  <si>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</si>
  <si>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</si>
  <si>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</si>
  <si>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</si>
  <si>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</si>
  <si>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</si>
  <si>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</si>
  <si>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</si>
  <si>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</si>
  <si>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</si>
  <si>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</si>
  <si>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</si>
  <si>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</si>
  <si>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</si>
  <si>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</si>
  <si>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</si>
  <si>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</si>
  <si>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</si>
  <si>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</si>
  <si>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</si>
  <si>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</si>
  <si>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</si>
  <si>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</si>
  <si>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</si>
  <si>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</si>
  <si>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</si>
  <si>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</si>
  <si>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</si>
  <si>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</si>
  <si>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</si>
  <si>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</si>
  <si>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</si>
  <si>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</si>
  <si>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</si>
  <si>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</si>
  <si>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</si>
  <si>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</si>
  <si>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</si>
  <si>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</si>
  <si>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</si>
  <si>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</si>
  <si>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</si>
  <si>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</si>
  <si>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</si>
  <si>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</si>
  <si>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</si>
  <si>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</si>
  <si>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</si>
  <si>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</si>
  <si>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</si>
  <si>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</si>
  <si>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</si>
  <si>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</si>
  <si>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</si>
  <si>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</si>
  <si>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</si>
  <si>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</si>
  <si>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</si>
  <si>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</si>
  <si>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</si>
  <si>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</si>
  <si>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</si>
  <si>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</si>
  <si>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</si>
  <si>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</si>
  <si>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</si>
  <si>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</si>
  <si>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</si>
  <si>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</si>
  <si>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</si>
  <si>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</si>
  <si>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</si>
  <si>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</si>
  <si>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</si>
  <si>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</si>
  <si>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</si>
  <si>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</si>
  <si>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</si>
  <si>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</si>
  <si>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</si>
  <si>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</si>
  <si>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</si>
  <si>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</si>
  <si>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</si>
  <si>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</si>
  <si>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</si>
  <si>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</si>
  <si>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</si>
  <si>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</si>
  <si>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</si>
  <si>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</si>
  <si>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</si>
  <si>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</si>
  <si>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</si>
  <si>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</si>
  <si>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</si>
  <si>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</si>
  <si>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</si>
  <si>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</si>
  <si>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</si>
  <si>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</si>
  <si>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</si>
  <si>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</si>
  <si>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</si>
  <si>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</si>
  <si>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</si>
  <si>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</si>
  <si>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</si>
  <si>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</si>
  <si>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</si>
  <si>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</si>
  <si>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</si>
  <si>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</si>
  <si>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</si>
  <si>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</si>
  <si>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</si>
  <si>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</si>
  <si>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</si>
  <si>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</si>
  <si>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</si>
  <si>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</si>
  <si>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</si>
  <si>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</si>
  <si>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</si>
  <si>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</si>
  <si>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</si>
  <si>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</si>
  <si>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</si>
  <si>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</si>
  <si>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</si>
  <si>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</si>
  <si>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</si>
  <si>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</si>
  <si>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</si>
  <si>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</si>
  <si>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</si>
  <si>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</si>
  <si>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</si>
  <si>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</si>
  <si>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</si>
  <si>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</si>
  <si>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</si>
  <si>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</si>
  <si>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</si>
  <si>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</si>
  <si>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</si>
  <si>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</si>
  <si>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</si>
  <si>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</si>
  <si>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</si>
  <si>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</si>
  <si>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</si>
  <si>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</si>
  <si>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</si>
  <si>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</si>
  <si>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</si>
  <si>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</si>
  <si>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</si>
  <si>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</si>
  <si>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</si>
  <si>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</si>
  <si>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</si>
  <si>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</si>
  <si>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</si>
  <si>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</si>
  <si>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</si>
  <si>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</si>
  <si>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</si>
  <si>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</si>
  <si>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</si>
  <si>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</si>
  <si>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</si>
  <si>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</si>
  <si>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</si>
  <si>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</si>
  <si>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</si>
  <si>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</si>
  <si>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</si>
  <si>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</si>
  <si>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</si>
  <si>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</si>
  <si>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</si>
  <si>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</si>
  <si>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</si>
  <si>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</si>
  <si>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</si>
  <si>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</si>
  <si>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</si>
  <si>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</si>
  <si>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</si>
  <si>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</si>
  <si>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</si>
  <si>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</si>
  <si>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</si>
  <si>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</si>
  <si>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</si>
  <si>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</si>
  <si>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</si>
  <si>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</si>
  <si>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</si>
  <si>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</si>
  <si>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</si>
  <si>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</si>
  <si>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</si>
  <si>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</si>
  <si>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</si>
  <si>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</si>
  <si>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</si>
  <si>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</si>
  <si>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</si>
  <si>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</si>
  <si>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</si>
  <si>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</si>
  <si>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</si>
  <si>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</si>
  <si>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</si>
  <si>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</si>
  <si>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</si>
  <si>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</si>
  <si>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</si>
  <si>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</si>
  <si>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</si>
  <si>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</si>
  <si>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</si>
  <si>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</si>
  <si>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</si>
  <si>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</si>
  <si>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</si>
  <si>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</si>
  <si>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</si>
  <si>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</si>
  <si>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</si>
  <si>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</si>
  <si>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</si>
  <si>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</si>
  <si>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</si>
  <si>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</si>
  <si>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</si>
  <si>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</si>
  <si>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</si>
  <si>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</si>
  <si>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</si>
  <si>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</si>
  <si>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</si>
  <si>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</si>
  <si>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</si>
  <si>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</si>
  <si>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</si>
  <si>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</si>
  <si>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</si>
  <si>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</si>
  <si>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</si>
  <si>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</si>
  <si>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</si>
  <si>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</si>
  <si>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</si>
  <si>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</si>
  <si>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</si>
  <si>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</si>
  <si>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</si>
  <si>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</si>
  <si>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</si>
  <si>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</si>
  <si>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</si>
  <si>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</si>
  <si>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</si>
  <si>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</si>
  <si>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</si>
  <si>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</si>
  <si>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</si>
  <si>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</si>
  <si>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</si>
  <si>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</si>
  <si>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</si>
  <si>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</si>
  <si>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</si>
  <si>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</si>
  <si>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</si>
  <si>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</si>
  <si>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</si>
  <si>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</si>
  <si>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</si>
  <si>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</si>
  <si>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</si>
  <si>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</si>
  <si>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</si>
  <si>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</si>
  <si>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</si>
  <si>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</si>
  <si>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</si>
  <si>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</si>
  <si>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</si>
  <si>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</si>
  <si>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</si>
  <si>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</si>
  <si>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</si>
  <si>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</si>
  <si>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</si>
  <si>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</si>
  <si>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</si>
  <si>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</si>
  <si>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</si>
  <si>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</si>
  <si>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</si>
  <si>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</si>
  <si>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</si>
  <si>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</si>
  <si>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</si>
  <si>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</si>
  <si>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</si>
  <si>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</si>
  <si>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</si>
  <si>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</si>
  <si>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</si>
  <si>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</si>
  <si>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</si>
  <si>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</si>
  <si>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</si>
  <si>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</si>
  <si>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</si>
  <si>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</si>
  <si>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</si>
  <si>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</si>
  <si>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</si>
  <si>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</si>
  <si>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</si>
  <si>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</si>
  <si>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</si>
  <si>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</si>
  <si>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</si>
  <si>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</si>
  <si>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</si>
  <si>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</si>
  <si>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</si>
  <si>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</si>
  <si>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</si>
  <si>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</si>
  <si>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</si>
  <si>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</si>
  <si>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</si>
  <si>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</si>
  <si>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</si>
  <si>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</si>
  <si>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</si>
  <si>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</si>
  <si>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</si>
  <si>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</si>
  <si>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</si>
  <si>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</si>
  <si>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</si>
  <si>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</si>
  <si>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</si>
  <si>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</si>
  <si>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</si>
  <si>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</si>
  <si>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</si>
  <si>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</si>
  <si>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</si>
  <si>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</si>
  <si>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</si>
  <si>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</si>
  <si>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</si>
  <si>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</si>
  <si>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</si>
  <si>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</si>
  <si>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</si>
  <si>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</si>
  <si>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</si>
  <si>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</si>
  <si>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</si>
  <si>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</si>
  <si>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</si>
  <si>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</si>
  <si>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</si>
  <si>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</si>
  <si>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</si>
  <si>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</si>
  <si>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</si>
  <si>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</si>
  <si>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</si>
  <si>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</si>
  <si>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</si>
  <si>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</si>
  <si>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</si>
  <si>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</si>
  <si>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</si>
  <si>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</si>
  <si>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</si>
  <si>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</si>
  <si>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</si>
  <si>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</si>
  <si>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</si>
  <si>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</si>
  <si>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</si>
  <si>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</si>
  <si>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</si>
  <si>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</si>
  <si>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</si>
  <si>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</si>
  <si>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</si>
  <si>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</si>
  <si>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</si>
  <si>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</si>
  <si>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</si>
  <si>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</si>
  <si>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</si>
  <si>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</si>
  <si>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</si>
  <si>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</si>
  <si>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</si>
  <si>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</si>
  <si>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</si>
  <si>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</si>
  <si>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</si>
  <si>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</si>
  <si>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</si>
  <si>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</si>
  <si>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</si>
  <si>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</si>
  <si>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</si>
  <si>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</si>
  <si>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</si>
  <si>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</si>
  <si>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</si>
  <si>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</si>
  <si>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</si>
  <si>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</si>
  <si>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</si>
  <si>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</si>
  <si>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</si>
  <si>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</si>
  <si>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</si>
  <si>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</si>
  <si>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</si>
  <si>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</si>
  <si>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</si>
  <si>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</si>
  <si>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</si>
  <si>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</si>
  <si>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</si>
  <si>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</si>
  <si>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</si>
  <si>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</si>
  <si>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</si>
  <si>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</si>
  <si>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</si>
  <si>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</si>
  <si>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</si>
  <si>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</si>
  <si>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</si>
  <si>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</si>
  <si>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</si>
  <si>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</si>
  <si>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</si>
  <si>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</si>
  <si>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</si>
  <si>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</si>
  <si>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</si>
  <si>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</si>
  <si>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</si>
  <si>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</si>
  <si>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</si>
  <si>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</si>
  <si>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</si>
  <si>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</si>
  <si>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</si>
  <si>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</si>
  <si>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</si>
  <si>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</si>
  <si>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</si>
  <si>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</si>
  <si>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</si>
  <si>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</si>
  <si>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</si>
  <si>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</si>
  <si>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</si>
  <si>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</si>
  <si>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</si>
  <si>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</si>
  <si>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</si>
  <si>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</si>
  <si>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</si>
  <si>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</si>
  <si>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</si>
  <si>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</si>
  <si>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</si>
  <si>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</si>
  <si>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</si>
  <si>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</si>
  <si>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</si>
  <si>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</si>
  <si>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</si>
  <si>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</si>
  <si>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</si>
  <si>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</si>
  <si>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</si>
  <si>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</si>
  <si>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</si>
  <si>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</si>
  <si>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</si>
  <si>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</si>
  <si>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</si>
  <si>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</si>
  <si>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</si>
  <si>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</si>
  <si>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</si>
  <si>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</si>
  <si>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</si>
  <si>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</si>
  <si>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</si>
  <si>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</si>
  <si>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</si>
  <si>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</si>
  <si>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</si>
  <si>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</si>
  <si>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</si>
  <si>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</si>
  <si>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</si>
  <si>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</si>
  <si>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</si>
  <si>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</si>
  <si>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</si>
  <si>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</si>
  <si>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</si>
  <si>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</si>
  <si>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</si>
  <si>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</si>
  <si>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</si>
  <si>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</si>
  <si>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</si>
  <si>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</si>
  <si>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</si>
  <si>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</si>
  <si>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</si>
  <si>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</si>
  <si>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</si>
  <si>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</si>
  <si>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</si>
  <si>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</si>
  <si>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</si>
  <si>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</si>
  <si>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</si>
  <si>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</si>
  <si>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</si>
  <si>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</si>
  <si>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</si>
  <si>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</si>
  <si>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</si>
  <si>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</si>
  <si>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</si>
  <si>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</si>
  <si>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</si>
  <si>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</si>
  <si>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</si>
  <si>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</si>
  <si>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</si>
  <si>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</si>
  <si>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</si>
  <si>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</si>
  <si>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</si>
  <si>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</si>
  <si>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</si>
  <si>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</si>
  <si>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</si>
  <si>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</si>
  <si>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</si>
  <si>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</si>
  <si>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</si>
  <si>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</si>
  <si>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</si>
  <si>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</si>
  <si>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</si>
  <si>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</si>
  <si>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</si>
  <si>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</si>
  <si>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</si>
  <si>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</si>
  <si>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</si>
  <si>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</si>
  <si>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</si>
  <si>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</si>
  <si>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</si>
  <si>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</si>
  <si>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</si>
  <si>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</si>
  <si>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</si>
  <si>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</si>
  <si>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</si>
  <si>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</si>
  <si>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</si>
  <si>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</si>
  <si>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</si>
  <si>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</si>
  <si>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</si>
  <si>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</si>
  <si>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</si>
  <si>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</si>
  <si>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</si>
  <si>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</si>
  <si>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</si>
  <si>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</si>
  <si>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</si>
  <si>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</si>
  <si>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</si>
  <si>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</si>
  <si>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</si>
  <si>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</si>
  <si>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</si>
  <si>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</si>
  <si>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</si>
  <si>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</si>
  <si>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</si>
  <si>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</si>
  <si>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</si>
  <si>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</si>
  <si>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</si>
  <si>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</si>
  <si>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</si>
  <si>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</si>
  <si>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</si>
  <si>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</si>
  <si>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</si>
  <si>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</si>
  <si>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</si>
  <si>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</si>
  <si>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</si>
  <si>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</si>
  <si>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</si>
  <si>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</si>
  <si>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</si>
  <si>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</si>
  <si>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</si>
  <si>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</si>
  <si>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</si>
  <si>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</si>
  <si>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</si>
  <si>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</si>
  <si>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</si>
  <si>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</si>
  <si>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</si>
  <si>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</si>
  <si>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</si>
  <si>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</si>
  <si>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</si>
  <si>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</si>
  <si>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</si>
  <si>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</si>
  <si>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</si>
  <si>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</si>
  <si>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</si>
  <si>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</si>
  <si>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</si>
  <si>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</si>
  <si>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</si>
  <si>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</si>
  <si>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</si>
  <si>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</si>
  <si>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</si>
  <si>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</si>
  <si>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</si>
  <si>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</si>
  <si>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</si>
  <si>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</si>
  <si>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</si>
  <si>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</si>
  <si>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</si>
  <si>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</si>
  <si>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</si>
  <si>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</si>
  <si>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</si>
  <si>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</si>
  <si>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</si>
  <si>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</si>
  <si>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</si>
  <si>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</si>
  <si>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</si>
  <si>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</si>
  <si>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</si>
  <si>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</si>
  <si>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</si>
  <si>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</si>
  <si>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</si>
  <si>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</si>
  <si>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</si>
  <si>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</si>
  <si>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</si>
  <si>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</si>
  <si>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</si>
  <si>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</si>
  <si>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</si>
  <si>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</si>
  <si>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</si>
  <si>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</si>
  <si>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</si>
  <si>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</si>
  <si>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</si>
  <si>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</si>
  <si>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</si>
  <si>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</si>
  <si>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</si>
  <si>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</si>
  <si>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</si>
  <si>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</si>
  <si>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</si>
  <si>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</si>
  <si>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</si>
  <si>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</si>
  <si>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</si>
  <si>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</si>
  <si>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</si>
  <si>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</si>
  <si>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</si>
  <si>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</si>
  <si>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</si>
  <si>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</si>
  <si>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</si>
  <si>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</si>
  <si>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</si>
  <si>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</si>
  <si>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</si>
  <si>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</si>
  <si>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</si>
  <si>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</si>
  <si>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</si>
  <si>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</si>
  <si>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</si>
  <si>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</si>
  <si>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</si>
  <si>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</si>
  <si>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</si>
  <si>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</si>
  <si>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</si>
  <si>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</si>
  <si>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</si>
  <si>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</si>
  <si>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</si>
  <si>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</si>
  <si>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</si>
  <si>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</si>
  <si>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</si>
  <si>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</si>
  <si>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</si>
  <si>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</si>
  <si>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</si>
  <si>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</si>
  <si>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</si>
  <si>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</si>
  <si>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</si>
  <si>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</si>
  <si>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</si>
  <si>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</si>
  <si>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</si>
  <si>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</si>
  <si>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</si>
  <si>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</si>
  <si>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</si>
  <si>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</si>
  <si>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</si>
  <si>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</si>
  <si>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</si>
  <si>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</si>
  <si>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</si>
  <si>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</si>
  <si>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</si>
  <si>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</si>
  <si>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</si>
  <si>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</si>
  <si>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</si>
  <si>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</si>
  <si>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</si>
  <si>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</si>
  <si>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</si>
  <si>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</si>
  <si>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</si>
  <si>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</si>
  <si>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</si>
  <si>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</si>
  <si>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</si>
  <si>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</si>
  <si>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</si>
  <si>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</si>
  <si>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</si>
  <si>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</si>
  <si>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</si>
  <si>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</si>
  <si>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</si>
  <si>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</si>
  <si>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</si>
  <si>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</si>
  <si>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</si>
  <si>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</si>
  <si>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</si>
  <si>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</si>
  <si>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</si>
  <si>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</si>
  <si>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</si>
  <si>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</si>
  <si>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</si>
  <si>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</si>
  <si>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</si>
  <si>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</si>
  <si>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</si>
  <si>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</si>
  <si>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</si>
  <si>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</si>
  <si>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</si>
  <si>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</si>
  <si>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</si>
  <si>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</si>
  <si>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</si>
  <si>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</si>
  <si>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</si>
  <si>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</si>
  <si>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</si>
  <si>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</si>
  <si>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</si>
  <si>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</si>
  <si>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</si>
  <si>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</si>
  <si>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</si>
  <si>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</si>
  <si>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</si>
  <si>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</si>
  <si>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</si>
  <si>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</si>
  <si>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</si>
  <si>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</si>
  <si>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</si>
  <si>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</si>
  <si>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</si>
  <si>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</si>
  <si>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</si>
  <si>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</si>
  <si>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</si>
  <si>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</si>
  <si>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</si>
  <si>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</si>
  <si>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</si>
  <si>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</si>
  <si>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</si>
  <si>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</si>
  <si>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</si>
  <si>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</si>
  <si>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</si>
  <si>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</si>
  <si>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</si>
  <si>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</si>
  <si>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</si>
  <si>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</si>
  <si>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</si>
  <si>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</si>
  <si>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</si>
  <si>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</si>
  <si>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</si>
  <si>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</si>
  <si>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</si>
  <si>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</si>
  <si>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</si>
  <si>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</si>
  <si>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</si>
  <si>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</si>
  <si>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</si>
  <si>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</si>
  <si>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</si>
  <si>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</si>
  <si>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</si>
  <si>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</si>
  <si>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</si>
  <si>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</si>
  <si>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</si>
  <si>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</si>
  <si>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</si>
  <si>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</si>
  <si>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</si>
  <si>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</si>
  <si>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</si>
  <si>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</si>
  <si>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</si>
  <si>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</si>
  <si>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</si>
  <si>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</si>
  <si>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</si>
  <si>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</si>
  <si>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</si>
  <si>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</si>
  <si>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</si>
  <si>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</si>
  <si>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</si>
  <si>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</si>
  <si>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</si>
  <si>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</si>
  <si>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</si>
  <si>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</si>
  <si>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</si>
  <si>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</si>
  <si>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</si>
  <si>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</si>
  <si>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</si>
  <si>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</si>
  <si>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</si>
  <si>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</si>
  <si>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</si>
  <si>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</si>
  <si>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</si>
  <si>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</si>
  <si>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</si>
  <si>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</si>
  <si>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</si>
  <si>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</si>
  <si>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</si>
  <si>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</si>
  <si>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</si>
  <si>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</si>
  <si>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</si>
  <si>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</si>
  <si>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</si>
  <si>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</si>
  <si>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</si>
  <si>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</si>
  <si>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</si>
  <si>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</si>
  <si>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</si>
  <si>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</si>
  <si>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</si>
  <si>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</si>
  <si>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</si>
  <si>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</si>
  <si>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</si>
  <si>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</si>
  <si>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</si>
  <si>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</si>
  <si>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</si>
  <si>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</si>
  <si>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</si>
  <si>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</si>
  <si>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</si>
  <si>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</si>
  <si>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</si>
  <si>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</si>
  <si>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</si>
  <si>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</si>
  <si>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</si>
  <si>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</si>
  <si>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</si>
  <si>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</si>
  <si>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</si>
  <si>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</si>
  <si>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</si>
  <si>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</si>
  <si>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</si>
  <si>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</si>
  <si>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</si>
  <si>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</si>
  <si>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</si>
  <si>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</si>
  <si>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</si>
  <si>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</si>
  <si>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</si>
  <si>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</si>
  <si>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</si>
  <si>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</si>
  <si>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</si>
  <si>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</si>
  <si>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</si>
  <si>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</si>
  <si>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</si>
  <si>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</si>
  <si>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</si>
  <si>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</si>
  <si>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</si>
  <si>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</si>
  <si>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</si>
  <si>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</si>
  <si>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</si>
  <si>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</si>
  <si>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</si>
  <si>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</si>
  <si>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</si>
  <si>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</si>
  <si>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</si>
  <si>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</si>
  <si>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</si>
  <si>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</si>
  <si>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</si>
  <si>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</si>
  <si>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</si>
  <si>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</si>
  <si>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</si>
  <si>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</si>
  <si>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</si>
  <si>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</si>
  <si>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</si>
  <si>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</si>
  <si>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</si>
  <si>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</si>
  <si>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</si>
  <si>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</si>
  <si>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</si>
  <si>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</si>
  <si>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</si>
  <si>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</si>
  <si>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</si>
  <si>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</si>
  <si>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</si>
  <si>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</si>
  <si>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</si>
  <si>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</si>
  <si>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</si>
  <si>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</si>
  <si>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</si>
  <si>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</si>
  <si>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</si>
  <si>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</si>
  <si>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</si>
  <si>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</si>
  <si>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</si>
  <si>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</si>
  <si>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</si>
  <si>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</si>
  <si>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</si>
  <si>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</si>
  <si>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</si>
  <si>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</si>
  <si>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</si>
  <si>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</si>
  <si>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</si>
  <si>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</si>
  <si>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</si>
  <si>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</si>
  <si>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</si>
  <si>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</si>
  <si>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</si>
  <si>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</si>
  <si>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</si>
  <si>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</si>
  <si>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</si>
  <si>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</si>
  <si>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</si>
  <si>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</si>
  <si>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</si>
  <si>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</si>
  <si>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</si>
  <si>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</si>
  <si>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</si>
  <si>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</si>
  <si>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</si>
  <si>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</si>
  <si>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</si>
  <si>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</si>
  <si>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</si>
  <si>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</si>
  <si>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</si>
  <si>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</si>
  <si>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</si>
  <si>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</si>
  <si>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</si>
  <si>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</si>
  <si>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</si>
  <si>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</si>
  <si>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</si>
  <si>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</si>
  <si>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</si>
  <si>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</si>
  <si>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</si>
  <si>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</si>
  <si>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</si>
  <si>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</si>
  <si>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</si>
  <si>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</si>
  <si>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</si>
  <si>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</si>
  <si>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</si>
  <si>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</si>
  <si>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</si>
  <si>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</si>
  <si>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</si>
  <si>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</si>
  <si>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</si>
  <si>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</si>
  <si>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</si>
  <si>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</si>
  <si>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</si>
  <si>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</si>
  <si>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</si>
  <si>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</si>
  <si>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</si>
  <si>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</si>
  <si>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</si>
  <si>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</si>
  <si>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</si>
  <si>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</si>
  <si>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</si>
  <si>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</si>
  <si>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</si>
  <si>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</si>
  <si>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</si>
  <si>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</si>
  <si>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</si>
  <si>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</si>
  <si>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</si>
  <si>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</si>
  <si>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</si>
  <si>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</si>
  <si>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</si>
  <si>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</si>
  <si>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</si>
  <si>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</si>
  <si>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</si>
  <si>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</si>
  <si>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</si>
  <si>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</si>
  <si>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</si>
  <si>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</si>
  <si>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</si>
  <si>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</si>
  <si>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</si>
  <si>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</si>
  <si>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</si>
  <si>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</si>
  <si>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</si>
  <si>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</si>
  <si>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</si>
  <si>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</si>
  <si>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</si>
  <si>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</si>
  <si>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</si>
  <si>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</si>
  <si>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</si>
  <si>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</si>
  <si>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</si>
  <si>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</si>
  <si>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</si>
  <si>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</si>
  <si>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</si>
  <si>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</si>
  <si>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</si>
  <si>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</si>
  <si>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</si>
  <si>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</si>
  <si>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</si>
  <si>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</si>
  <si>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</si>
  <si>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</si>
  <si>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</si>
  <si>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</si>
  <si>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</si>
  <si>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</si>
  <si>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</si>
  <si>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</si>
  <si>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</si>
  <si>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</si>
  <si>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</si>
  <si>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</si>
  <si>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</si>
  <si>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</si>
  <si>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</si>
  <si>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</si>
  <si>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</si>
  <si>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</si>
  <si>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</si>
  <si>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</si>
  <si>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</si>
  <si>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</si>
  <si>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</si>
  <si>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</si>
  <si>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</si>
  <si>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</si>
  <si>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</si>
  <si>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</si>
  <si>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</si>
  <si>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</si>
  <si>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</si>
  <si>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</si>
  <si>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</si>
  <si>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</si>
  <si>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</si>
  <si>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</si>
  <si>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</si>
  <si>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</si>
  <si>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</si>
  <si>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</si>
  <si>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</si>
  <si>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</si>
  <si>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</si>
  <si>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</si>
  <si>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</si>
  <si>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</si>
  <si>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</si>
  <si>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</si>
  <si>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</si>
  <si>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</si>
  <si>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</si>
  <si>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</si>
  <si>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</si>
  <si>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</si>
  <si>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</si>
  <si>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</si>
  <si>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</si>
  <si>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</si>
  <si>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</si>
  <si>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</si>
  <si>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</si>
  <si>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</si>
  <si>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</si>
  <si>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</si>
  <si>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</si>
  <si>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</si>
  <si>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</si>
  <si>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</si>
  <si>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</si>
  <si>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</si>
  <si>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</si>
  <si>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</si>
  <si>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</si>
  <si>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</si>
  <si>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</si>
  <si>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</si>
  <si>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</si>
  <si>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</si>
  <si>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</si>
  <si>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</si>
  <si>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</si>
  <si>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</si>
  <si>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</si>
  <si>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</si>
  <si>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</si>
  <si>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</si>
  <si>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</si>
  <si>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</si>
  <si>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</si>
  <si>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</si>
  <si>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</si>
  <si>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</si>
  <si>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</si>
  <si>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</si>
  <si>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</si>
  <si>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</si>
  <si>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</si>
  <si>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</si>
  <si>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</si>
  <si>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</si>
  <si>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</si>
  <si>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</si>
  <si>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</si>
  <si>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</si>
  <si>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</si>
  <si>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</si>
  <si>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</si>
  <si>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</si>
  <si>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</si>
  <si>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</si>
  <si>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</si>
  <si>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</si>
  <si>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</si>
  <si>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</si>
  <si>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</si>
  <si>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</si>
  <si>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</si>
  <si>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</si>
  <si>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</si>
  <si>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</si>
  <si>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</si>
  <si>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</si>
  <si>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</si>
  <si>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</si>
  <si>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</si>
  <si>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</si>
  <si>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</si>
  <si>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</si>
  <si>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</si>
  <si>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</si>
  <si>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</si>
  <si>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</si>
  <si>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</si>
  <si>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</si>
  <si>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</si>
  <si>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</si>
  <si>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</si>
  <si>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</si>
  <si>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</si>
  <si>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</si>
  <si>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</si>
  <si>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</si>
  <si>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</si>
  <si>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</si>
  <si>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</si>
  <si>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</si>
  <si>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</si>
  <si>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</si>
  <si>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</si>
  <si>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</si>
  <si>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</si>
  <si>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</si>
  <si>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</si>
  <si>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</si>
  <si>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</si>
  <si>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</si>
  <si>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</si>
  <si>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</si>
  <si>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</si>
  <si>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</si>
  <si>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</si>
  <si>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</si>
  <si>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</si>
  <si>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</si>
  <si>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</si>
  <si>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</si>
  <si>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</si>
  <si>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</si>
  <si>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</si>
  <si>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</si>
  <si>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</si>
  <si>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</si>
  <si>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</si>
  <si>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</si>
  <si>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</si>
  <si>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</si>
  <si>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</si>
  <si>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</si>
  <si>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</si>
  <si>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</si>
  <si>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</si>
  <si>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</si>
  <si>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</si>
  <si>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</si>
  <si>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</si>
  <si>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</si>
  <si>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</si>
  <si>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</si>
  <si>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</si>
  <si>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</si>
  <si>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</si>
  <si>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</si>
  <si>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</si>
  <si>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</si>
  <si>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</si>
  <si>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</si>
  <si>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</si>
  <si>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</si>
  <si>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</si>
  <si>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</si>
  <si>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</si>
  <si>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</si>
  <si>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</si>
  <si>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</si>
  <si>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</si>
  <si>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</si>
  <si>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</si>
  <si>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</si>
  <si>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</si>
  <si>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</si>
  <si>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</si>
  <si>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</si>
  <si>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</si>
  <si>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</si>
  <si>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</si>
  <si>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</si>
  <si>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</si>
  <si>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</si>
  <si>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</si>
  <si>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</si>
  <si>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</si>
  <si>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</si>
  <si>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</si>
  <si>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</si>
  <si>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</si>
  <si>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</si>
  <si>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</si>
  <si>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</si>
  <si>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</si>
  <si>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</si>
  <si>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</si>
  <si>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</si>
  <si>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</si>
  <si>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</si>
  <si>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</si>
  <si>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</si>
  <si>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</si>
  <si>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</si>
  <si>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</si>
  <si>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</si>
  <si>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</si>
  <si>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</si>
  <si>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</si>
  <si>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</si>
  <si>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</si>
  <si>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</si>
  <si>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</si>
  <si>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</si>
  <si>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</si>
  <si>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</si>
  <si>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</si>
  <si>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</si>
  <si>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</si>
  <si>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</si>
  <si>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</si>
  <si>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</si>
  <si>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</si>
  <si>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</si>
  <si>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</si>
  <si>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</si>
  <si>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</si>
  <si>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</si>
  <si>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</si>
  <si>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</si>
  <si>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</si>
  <si>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</si>
  <si>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</si>
  <si>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</si>
  <si>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</si>
  <si>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</si>
  <si>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</si>
  <si>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</si>
  <si>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</si>
  <si>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</si>
  <si>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</si>
  <si>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</si>
  <si>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</si>
  <si>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</si>
  <si>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</si>
  <si>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</si>
  <si>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</si>
  <si>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</si>
  <si>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</si>
  <si>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</si>
  <si>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</si>
  <si>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</si>
  <si>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</si>
  <si>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</si>
  <si>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</si>
  <si>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</si>
  <si>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</si>
  <si>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</si>
  <si>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</si>
  <si>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</si>
  <si>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</si>
  <si>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</si>
  <si>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</si>
  <si>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</si>
  <si>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</si>
  <si>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</si>
  <si>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</si>
  <si>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</si>
  <si>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</si>
  <si>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</si>
  <si>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</si>
  <si>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</si>
  <si>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</si>
  <si>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</si>
  <si>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</si>
  <si>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</si>
  <si>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</si>
  <si>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</si>
  <si>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</si>
  <si>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</si>
  <si>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</si>
  <si>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</si>
  <si>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</si>
  <si>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</si>
  <si>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</si>
  <si>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</si>
  <si>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</si>
  <si>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</si>
  <si>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</si>
  <si>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</si>
  <si>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</si>
  <si>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</si>
  <si>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</si>
  <si>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</si>
  <si>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</si>
  <si>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</si>
  <si>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</si>
  <si>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</si>
  <si>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</si>
  <si>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</si>
  <si>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</si>
  <si>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</si>
  <si>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</si>
  <si>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</si>
  <si>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</si>
  <si>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</si>
  <si>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</si>
  <si>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</si>
  <si>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</si>
  <si>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</si>
  <si>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</si>
  <si>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</si>
  <si>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</si>
  <si>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</si>
  <si>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</si>
  <si>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</si>
  <si>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</si>
  <si>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</si>
  <si>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</si>
  <si>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</si>
  <si>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</si>
  <si>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</si>
  <si>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</si>
  <si>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</si>
  <si>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</si>
  <si>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</si>
  <si>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</si>
  <si>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</si>
  <si>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</si>
  <si>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</si>
  <si>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</si>
  <si>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</si>
  <si>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</si>
  <si>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</si>
  <si>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</si>
  <si>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</si>
  <si>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</si>
  <si>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</si>
  <si>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</si>
  <si>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</si>
  <si>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</si>
  <si>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</si>
  <si>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</si>
  <si>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</si>
  <si>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</si>
  <si>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</si>
  <si>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</si>
  <si>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</si>
  <si>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</si>
  <si>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</si>
  <si>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</si>
  <si>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</si>
  <si>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</si>
  <si>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</si>
  <si>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</si>
  <si>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</si>
  <si>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</si>
  <si>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</si>
  <si>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</si>
  <si>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</si>
  <si>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</si>
  <si>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</si>
  <si>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</si>
  <si>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</si>
  <si>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</si>
  <si>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</si>
  <si>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</si>
  <si>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</si>
  <si>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</si>
  <si>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</si>
  <si>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</si>
  <si>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</si>
  <si>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</si>
  <si>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</si>
  <si>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</si>
  <si>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</si>
  <si>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</si>
  <si>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</si>
  <si>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</si>
  <si>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</si>
  <si>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</si>
  <si>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</si>
  <si>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</si>
  <si>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</si>
  <si>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</si>
  <si>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</si>
  <si>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</si>
  <si>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</si>
  <si>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</si>
  <si>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</si>
  <si>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</si>
  <si>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</si>
  <si>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</si>
  <si>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</si>
  <si>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</si>
  <si>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</si>
  <si>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</si>
  <si>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</si>
  <si>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</si>
  <si>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</si>
  <si>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</si>
  <si>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</si>
  <si>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</si>
  <si>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</si>
  <si>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</si>
  <si>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</si>
  <si>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</si>
  <si>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</si>
  <si>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</si>
  <si>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</si>
  <si>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</si>
  <si>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</si>
  <si>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</si>
  <si>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</si>
  <si>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</si>
  <si>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</si>
  <si>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</si>
  <si>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</si>
  <si>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</si>
  <si>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</si>
  <si>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</si>
  <si>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</si>
  <si>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</si>
  <si>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</si>
  <si>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</si>
  <si>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</si>
  <si>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</si>
  <si>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</si>
  <si>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</si>
  <si>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</si>
  <si>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</si>
  <si>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</si>
  <si>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</si>
  <si>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</si>
  <si>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</si>
  <si>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</si>
  <si>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</si>
  <si>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</si>
  <si>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</si>
  <si>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</si>
  <si>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</si>
  <si>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</si>
  <si>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</si>
  <si>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</si>
  <si>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</si>
  <si>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</si>
  <si>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</si>
  <si>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</si>
  <si>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</si>
  <si>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</si>
  <si>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</si>
  <si>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</si>
  <si>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</si>
  <si>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</si>
  <si>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</si>
  <si>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</si>
  <si>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</si>
  <si>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</si>
  <si>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</si>
  <si>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</si>
  <si>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</si>
  <si>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</si>
  <si>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</si>
  <si>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</si>
  <si>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</si>
  <si>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</si>
  <si>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</si>
  <si>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</si>
  <si>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</si>
  <si>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</si>
  <si>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</si>
  <si>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</si>
  <si>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</si>
  <si>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</si>
  <si>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</si>
  <si>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</si>
  <si>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</si>
  <si>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</si>
  <si>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</si>
  <si>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</si>
  <si>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</si>
  <si>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</si>
  <si>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</si>
  <si>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</si>
  <si>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</si>
  <si>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</si>
  <si>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</si>
  <si>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</si>
  <si>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</si>
  <si>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</si>
  <si>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</si>
  <si>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</si>
  <si>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</si>
  <si>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</si>
  <si>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</si>
  <si>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</si>
  <si>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</si>
  <si>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</si>
  <si>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</si>
  <si>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</si>
  <si>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</si>
  <si>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</si>
  <si>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</si>
  <si>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</si>
  <si>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</si>
  <si>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</si>
  <si>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</si>
  <si>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</si>
  <si>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</si>
  <si>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</si>
  <si>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</si>
  <si>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</si>
  <si>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</si>
  <si>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</si>
  <si>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</si>
  <si>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</si>
  <si>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</si>
  <si>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</si>
  <si>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</si>
  <si>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</si>
  <si>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</si>
  <si>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</si>
  <si>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</si>
  <si>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</si>
  <si>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</si>
  <si>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</si>
  <si>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</si>
  <si>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</si>
  <si>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</si>
  <si>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</si>
  <si>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</si>
  <si>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</si>
  <si>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</si>
  <si>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</si>
  <si>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</si>
  <si>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</si>
  <si>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</si>
  <si>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</si>
  <si>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</si>
  <si>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</si>
  <si>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</si>
  <si>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</si>
  <si>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</si>
  <si>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</si>
  <si>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</si>
  <si>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</si>
  <si>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</si>
  <si>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</si>
  <si>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</si>
  <si>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</si>
  <si>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</si>
  <si>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</si>
  <si>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</si>
  <si>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</si>
  <si>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</si>
  <si>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</si>
  <si>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</si>
  <si>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</si>
  <si>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</si>
  <si>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</si>
  <si>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</si>
  <si>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</si>
  <si>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</si>
  <si>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</si>
  <si>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</si>
  <si>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</si>
  <si>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</si>
  <si>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</si>
  <si>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</si>
  <si>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</si>
  <si>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</si>
  <si>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</si>
  <si>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</si>
  <si>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</si>
  <si>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</si>
  <si>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</si>
  <si>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</si>
  <si>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</si>
  <si>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</si>
  <si>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</si>
  <si>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</si>
  <si>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</si>
  <si>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</si>
  <si>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</si>
  <si>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</si>
  <si>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</si>
  <si>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</si>
  <si>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</si>
  <si>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</si>
  <si>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</si>
  <si>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</si>
  <si>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</si>
  <si>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</si>
  <si>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</si>
  <si>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</si>
  <si>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</si>
  <si>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</si>
  <si>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</si>
  <si>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</si>
  <si>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</si>
  <si>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</si>
  <si>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</si>
  <si>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</si>
  <si>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</si>
  <si>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</si>
  <si>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</si>
  <si>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</si>
  <si>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</si>
  <si>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</si>
  <si>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</si>
  <si>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</si>
  <si>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</si>
  <si>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</si>
  <si>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</si>
  <si>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</si>
  <si>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</si>
  <si>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</si>
  <si>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</si>
  <si>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</si>
  <si>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</si>
  <si>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</si>
  <si>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</si>
  <si>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</si>
  <si>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</si>
  <si>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</si>
  <si>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</si>
  <si>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</si>
  <si>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</si>
  <si>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</si>
  <si>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</si>
  <si>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</si>
  <si>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</si>
  <si>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</si>
  <si>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</si>
  <si>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</si>
  <si>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</si>
  <si>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</si>
  <si>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</si>
  <si>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</si>
  <si>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</si>
  <si>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</si>
  <si>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</si>
  <si>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</si>
  <si>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</si>
  <si>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</si>
  <si>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</si>
  <si>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</si>
  <si>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</si>
  <si>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</si>
  <si>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</si>
  <si>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</si>
  <si>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</si>
  <si>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</si>
  <si>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</si>
  <si>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</si>
  <si>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</si>
  <si>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</si>
  <si>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</si>
  <si>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</si>
  <si>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</si>
  <si>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</si>
  <si>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</si>
  <si>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</si>
  <si>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</si>
  <si>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</si>
  <si>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</si>
  <si>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</si>
  <si>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</si>
  <si>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</si>
  <si>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</si>
  <si>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</si>
  <si>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</si>
  <si>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</si>
  <si>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</si>
  <si>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</si>
  <si>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</si>
  <si>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</si>
  <si>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</si>
  <si>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</si>
  <si>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</si>
  <si>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</si>
  <si>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</si>
  <si>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</si>
  <si>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</si>
  <si>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</si>
  <si>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</si>
  <si>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</si>
  <si>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</si>
  <si>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</si>
  <si>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</si>
  <si>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</si>
  <si>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</si>
  <si>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</si>
  <si>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</si>
  <si>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</si>
  <si>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</si>
  <si>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</si>
  <si>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</si>
  <si>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</si>
  <si>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</si>
  <si>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</si>
  <si>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</si>
  <si>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</si>
  <si>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</si>
  <si>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</si>
  <si>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</si>
  <si>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</si>
  <si>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</si>
  <si>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</si>
  <si>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</si>
  <si>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</si>
  <si>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</si>
  <si>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</si>
  <si>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</si>
  <si>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</si>
  <si>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</si>
  <si>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</si>
  <si>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</si>
  <si>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</si>
  <si>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</si>
  <si>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</si>
  <si>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</si>
  <si>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</si>
  <si>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</si>
  <si>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</si>
  <si>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</si>
  <si>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</si>
  <si>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</si>
  <si>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</si>
  <si>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</si>
  <si>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</si>
  <si>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</si>
  <si>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</si>
  <si>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</si>
  <si>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</si>
  <si>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</si>
  <si>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</si>
  <si>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</si>
  <si>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</si>
  <si>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</si>
  <si>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</si>
  <si>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</si>
  <si>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</si>
  <si>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</si>
  <si>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</si>
  <si>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</si>
  <si>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</si>
  <si>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</si>
  <si>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</si>
  <si>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</si>
  <si>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</si>
  <si>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</si>
  <si>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</si>
  <si>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</si>
  <si>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</si>
  <si>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</si>
  <si>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</si>
  <si>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</si>
  <si>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</si>
  <si>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</si>
  <si>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</si>
  <si>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</si>
  <si>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</si>
  <si>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</si>
  <si>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</si>
  <si>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</si>
  <si>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</si>
  <si>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</si>
  <si>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</si>
  <si>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</si>
  <si>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</si>
  <si>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</si>
  <si>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</si>
  <si>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</si>
  <si>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</si>
  <si>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</si>
  <si>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</si>
  <si>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</si>
  <si>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</si>
  <si>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</si>
  <si>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</si>
  <si>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</si>
  <si>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</si>
  <si>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</si>
  <si>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</si>
  <si>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</si>
  <si>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</si>
  <si>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</si>
  <si>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</si>
  <si>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</si>
  <si>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</si>
  <si>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</si>
  <si>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</si>
  <si>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</si>
  <si>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</si>
  <si>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</si>
  <si>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</si>
  <si>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</si>
  <si>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</si>
  <si>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</si>
  <si>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</si>
  <si>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</si>
  <si>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</si>
  <si>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</si>
  <si>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</si>
  <si>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</si>
  <si>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</si>
  <si>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</si>
  <si>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</si>
  <si>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</si>
  <si>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</si>
  <si>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</si>
  <si>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</si>
  <si>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</si>
  <si>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</si>
  <si>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</si>
  <si>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</si>
  <si>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</si>
  <si>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</si>
  <si>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</si>
  <si>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</si>
  <si>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</si>
  <si>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</si>
  <si>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</si>
  <si>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</si>
  <si>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</si>
  <si>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</si>
  <si>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</si>
  <si>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</si>
  <si>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</si>
  <si>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</si>
  <si>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</si>
  <si>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</si>
  <si>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</si>
  <si>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</si>
  <si>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</si>
  <si>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</si>
  <si>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</si>
  <si>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</si>
  <si>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</si>
  <si>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</si>
  <si>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</si>
  <si>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</si>
  <si>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</si>
  <si>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</si>
  <si>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</si>
  <si>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</si>
  <si>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</si>
  <si>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</si>
  <si>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</si>
  <si>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</si>
  <si>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</si>
  <si>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</si>
  <si>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</si>
  <si>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</si>
  <si>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</si>
  <si>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</si>
  <si>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</si>
  <si>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</si>
  <si>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</si>
  <si>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</si>
  <si>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</si>
  <si>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</si>
  <si>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</si>
  <si>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</si>
  <si>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</si>
  <si>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</si>
  <si>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</si>
  <si>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</si>
  <si>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</si>
  <si>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</si>
  <si>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</si>
  <si>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</si>
  <si>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</si>
  <si>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</si>
  <si>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</si>
  <si>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</si>
  <si>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</si>
  <si>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</si>
  <si>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</si>
  <si>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</si>
  <si>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</si>
  <si>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</si>
  <si>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</si>
  <si>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</si>
  <si>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</si>
  <si>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</si>
  <si>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</si>
  <si>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</si>
  <si>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</si>
  <si>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</si>
  <si>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</si>
  <si>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</si>
  <si>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</si>
  <si>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</si>
  <si>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</si>
  <si>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</si>
  <si>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</si>
  <si>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</si>
  <si>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</si>
  <si>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</si>
  <si>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</si>
  <si>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</si>
  <si>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</si>
  <si>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</si>
  <si>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</si>
  <si>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</si>
  <si>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</si>
  <si>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</si>
  <si>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</si>
  <si>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</si>
  <si>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</si>
  <si>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</si>
  <si>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</si>
  <si>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</si>
  <si>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</si>
  <si>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</si>
  <si>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</si>
  <si>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</si>
  <si>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</si>
  <si>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</si>
  <si>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</si>
  <si>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</si>
  <si>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</si>
  <si>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</si>
  <si>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</si>
  <si>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</si>
  <si>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</si>
  <si>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</si>
  <si>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</si>
  <si>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</si>
  <si>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</si>
  <si>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</si>
  <si>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</si>
  <si>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</si>
  <si>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</si>
  <si>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</si>
  <si>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</si>
  <si>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</si>
  <si>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</si>
  <si>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</si>
  <si>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</si>
  <si>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</si>
  <si>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</si>
  <si>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</si>
  <si>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</si>
  <si>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</si>
  <si>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</si>
  <si>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</si>
  <si>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</si>
  <si>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</si>
  <si>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</si>
  <si>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</si>
  <si>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</si>
  <si>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</si>
  <si>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</si>
  <si>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</si>
  <si>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</si>
  <si>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</si>
  <si>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</si>
  <si>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</si>
  <si>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</si>
  <si>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</si>
  <si>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</si>
  <si>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</si>
  <si>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</si>
  <si>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</si>
  <si>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</si>
  <si>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</si>
  <si>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</si>
  <si>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</si>
  <si>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</si>
  <si>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</si>
  <si>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</si>
  <si>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</si>
  <si>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</si>
  <si>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</si>
  <si>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</si>
  <si>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</si>
  <si>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</si>
  <si>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</si>
  <si>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</si>
  <si>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</si>
  <si>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</si>
  <si>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</si>
  <si>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</si>
  <si>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</si>
  <si>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</si>
  <si>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</si>
  <si>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</si>
  <si>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</si>
  <si>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</si>
  <si>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</si>
  <si>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</si>
  <si>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</si>
  <si>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</si>
  <si>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</si>
  <si>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</si>
  <si>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</si>
  <si>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</si>
  <si>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</si>
  <si>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</si>
  <si>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</si>
  <si>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</si>
  <si>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</si>
  <si>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</si>
  <si>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</si>
  <si>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</si>
  <si>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</si>
  <si>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</si>
  <si>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</si>
  <si>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</si>
  <si>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</si>
  <si>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</si>
  <si>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</si>
  <si>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</si>
  <si>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</si>
  <si>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</si>
  <si>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</si>
  <si>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</si>
  <si>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</si>
  <si>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</si>
  <si>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</si>
  <si>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</si>
  <si>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</si>
  <si>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</si>
  <si>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</si>
  <si>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</si>
  <si>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</si>
  <si>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</si>
  <si>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</si>
  <si>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</si>
  <si>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</si>
  <si>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</si>
  <si>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</si>
  <si>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</si>
  <si>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</si>
  <si>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</si>
  <si>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</si>
  <si>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</si>
  <si>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</si>
  <si>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</si>
  <si>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</si>
  <si>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</si>
  <si>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</si>
  <si>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</si>
  <si>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</si>
  <si>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</si>
  <si>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</si>
  <si>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</si>
  <si>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</si>
  <si>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</si>
  <si>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</si>
  <si>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</si>
  <si>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</si>
  <si>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</si>
  <si>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</si>
  <si>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</si>
  <si>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</si>
  <si>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</si>
  <si>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</si>
  <si>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</si>
  <si>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</si>
  <si>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</si>
  <si>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</si>
  <si>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</si>
  <si>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</si>
  <si>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</si>
  <si>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</si>
  <si>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</si>
  <si>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</si>
  <si>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</si>
  <si>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</si>
  <si>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</si>
  <si>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</si>
  <si>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</si>
  <si>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</si>
  <si>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</si>
  <si>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</si>
  <si>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</si>
  <si>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</si>
  <si>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</si>
  <si>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</si>
  <si>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</si>
  <si>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</si>
  <si>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</si>
  <si>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</si>
  <si>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</si>
  <si>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</si>
  <si>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</si>
  <si>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</si>
  <si>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</si>
  <si>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</si>
  <si>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</si>
  <si>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</si>
  <si>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</si>
  <si>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</si>
  <si>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</si>
  <si>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</si>
  <si>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</si>
  <si>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</si>
  <si>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</si>
  <si>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</si>
  <si>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</si>
  <si>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</si>
  <si>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</si>
  <si>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</si>
  <si>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</si>
  <si>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</si>
  <si>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</si>
  <si>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</si>
  <si>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</si>
  <si>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</si>
  <si>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</si>
  <si>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</si>
  <si>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</si>
  <si>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</si>
  <si>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</si>
  <si>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</si>
  <si>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</si>
  <si>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</si>
  <si>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</si>
  <si>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</si>
  <si>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</si>
  <si>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</si>
  <si>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</si>
  <si>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</si>
  <si>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</si>
  <si>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</si>
  <si>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</si>
  <si>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</si>
  <si>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</si>
  <si>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</si>
  <si>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</si>
  <si>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</si>
  <si>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</si>
  <si>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</si>
  <si>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</si>
  <si>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</si>
  <si>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</si>
  <si>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</si>
  <si>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</si>
  <si>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</si>
  <si>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</si>
  <si>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</si>
  <si>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</si>
  <si>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</si>
  <si>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</si>
  <si>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</si>
  <si>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</si>
  <si>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</si>
  <si>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</si>
  <si>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</si>
  <si>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</si>
  <si>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</si>
  <si>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</si>
  <si>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</si>
  <si>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</si>
  <si>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</si>
  <si>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</si>
  <si>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</si>
  <si>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</si>
  <si>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</si>
  <si>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</si>
  <si>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</si>
  <si>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</si>
  <si>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</si>
  <si>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</si>
  <si>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</si>
  <si>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</si>
  <si>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</si>
  <si>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</si>
  <si>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</si>
  <si>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</si>
  <si>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</si>
  <si>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</si>
  <si>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</si>
  <si>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</si>
  <si>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</si>
  <si>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</si>
  <si>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</si>
  <si>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</si>
  <si>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</si>
  <si>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</si>
  <si>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</si>
  <si>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</si>
  <si>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</si>
  <si>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</si>
  <si>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</si>
  <si>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</si>
  <si>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</si>
  <si>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</si>
  <si>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</si>
  <si>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</si>
  <si>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</si>
  <si>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</si>
  <si>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</si>
  <si>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</si>
  <si>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</si>
  <si>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</si>
  <si>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</si>
  <si>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</si>
  <si>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</si>
  <si>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</si>
  <si>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</si>
  <si>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</si>
  <si>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</si>
  <si>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</si>
  <si>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</si>
  <si>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</si>
  <si>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</si>
  <si>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</si>
  <si>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</si>
  <si>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</si>
  <si>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</si>
  <si>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</si>
  <si>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</si>
  <si>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</si>
  <si>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</si>
  <si>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</si>
  <si>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</si>
  <si>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</si>
  <si>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</si>
  <si>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</si>
  <si>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</si>
  <si>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</si>
  <si>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</si>
  <si>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</si>
  <si>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</si>
  <si>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</si>
  <si>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</si>
  <si>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</si>
  <si>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</si>
  <si>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</si>
  <si>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</si>
  <si>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</si>
  <si>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</si>
  <si>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</si>
  <si>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</si>
  <si>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</si>
  <si>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</si>
  <si>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</si>
  <si>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</si>
  <si>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</si>
  <si>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</si>
  <si>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</si>
  <si>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</si>
  <si>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</si>
  <si>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</si>
  <si>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</si>
  <si>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</si>
  <si>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</si>
  <si>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</si>
  <si>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</si>
  <si>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</si>
  <si>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</si>
  <si>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</si>
  <si>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</si>
  <si>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</si>
  <si>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</si>
  <si>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</si>
  <si>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</si>
  <si>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</si>
  <si>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</si>
  <si>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</si>
  <si>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</si>
  <si>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</si>
  <si>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</si>
  <si>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</si>
  <si>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</si>
  <si>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</si>
  <si>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</si>
  <si>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</si>
  <si>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</si>
  <si>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</si>
  <si>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</si>
  <si>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</si>
  <si>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</si>
  <si>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</si>
  <si>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</si>
  <si>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</si>
  <si>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</si>
  <si>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</si>
  <si>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</si>
  <si>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</si>
  <si>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</si>
  <si>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</si>
  <si>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</si>
  <si>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</si>
  <si>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</si>
  <si>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</si>
  <si>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</si>
  <si>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</si>
  <si>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</si>
  <si>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</si>
  <si>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</si>
  <si>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</si>
  <si>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</si>
  <si>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</si>
  <si>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</si>
  <si>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</si>
  <si>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</si>
  <si>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</si>
  <si>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</si>
  <si>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</si>
  <si>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</si>
  <si>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</si>
  <si>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</si>
  <si>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</si>
  <si>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</si>
  <si>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</si>
  <si>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</si>
  <si>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</si>
  <si>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</si>
  <si>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</si>
  <si>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</si>
  <si>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</si>
  <si>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</si>
  <si>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</si>
  <si>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</si>
  <si>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</si>
  <si>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</si>
  <si>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</si>
  <si>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</si>
  <si>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</si>
  <si>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</si>
  <si>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</si>
  <si>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</si>
  <si>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</si>
  <si>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</si>
  <si>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</si>
  <si>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</si>
  <si>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</si>
  <si>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</si>
  <si>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</si>
  <si>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</si>
  <si>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</si>
  <si>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</si>
  <si>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</si>
  <si>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</si>
  <si>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</si>
  <si>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</si>
  <si>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</si>
  <si>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</si>
  <si>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</si>
  <si>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</si>
  <si>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</si>
  <si>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</si>
  <si>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</si>
  <si>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</si>
  <si>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</si>
  <si>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</si>
  <si>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</si>
  <si>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</si>
  <si>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</si>
  <si>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</si>
  <si>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</si>
  <si>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</si>
  <si>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</si>
  <si>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</si>
  <si>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</si>
  <si>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</si>
  <si>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</si>
  <si>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</si>
  <si>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</si>
  <si>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</si>
  <si>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</si>
  <si>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</si>
  <si>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</si>
  <si>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</si>
  <si>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</si>
  <si>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</si>
  <si>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</si>
  <si>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</si>
  <si>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</si>
  <si>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</si>
  <si>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</si>
  <si>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</si>
  <si>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</si>
  <si>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</si>
  <si>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</si>
  <si>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</si>
  <si>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</si>
  <si>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</si>
  <si>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</si>
  <si>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</si>
  <si>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</si>
  <si>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</si>
  <si>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</si>
  <si>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</si>
  <si>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</si>
  <si>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</si>
  <si>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</si>
  <si>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</si>
  <si>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</si>
  <si>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</si>
  <si>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</si>
  <si>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</si>
  <si>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</si>
  <si>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</si>
  <si>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</si>
  <si>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</si>
  <si>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</si>
  <si>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</si>
  <si>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</si>
  <si>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</si>
  <si>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</si>
  <si>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</si>
  <si>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</si>
  <si>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</si>
  <si>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</si>
  <si>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</si>
  <si>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</si>
  <si>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</si>
  <si>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</si>
  <si>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</si>
  <si>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</si>
  <si>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</si>
  <si>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</si>
  <si>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</si>
  <si>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</si>
  <si>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</si>
  <si>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</si>
  <si>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</si>
  <si>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</si>
  <si>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</si>
  <si>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</si>
  <si>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</si>
  <si>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</si>
  <si>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</si>
  <si>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</si>
  <si>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</si>
  <si>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</si>
  <si>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</si>
  <si>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</si>
  <si>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</si>
  <si>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</si>
  <si>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</si>
  <si>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</si>
  <si>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</si>
  <si>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</si>
  <si>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</si>
  <si>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</si>
  <si>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</si>
  <si>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</si>
  <si>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</si>
  <si>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</si>
  <si>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</si>
  <si>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</si>
  <si>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</si>
  <si>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</si>
  <si>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</si>
  <si>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</si>
  <si>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</si>
  <si>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</si>
  <si>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</si>
  <si>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</si>
  <si>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</si>
  <si>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</si>
  <si>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</si>
  <si>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</si>
  <si>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</si>
  <si>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</si>
  <si>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</si>
  <si>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</si>
  <si>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</si>
  <si>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</si>
  <si>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</si>
  <si>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</si>
  <si>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</si>
  <si>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</si>
  <si>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</si>
  <si>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</si>
  <si>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</si>
  <si>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</si>
  <si>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</si>
  <si>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</si>
  <si>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</si>
  <si>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</si>
  <si>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</si>
  <si>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</si>
  <si>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</si>
  <si>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</si>
  <si>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</si>
  <si>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</si>
  <si>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</si>
  <si>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</si>
  <si>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</si>
  <si>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</si>
  <si>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</si>
  <si>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</si>
  <si>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</si>
  <si>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</si>
  <si>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</si>
  <si>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</si>
  <si>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</si>
  <si>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</si>
  <si>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</si>
  <si>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</si>
  <si>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</si>
  <si>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</si>
  <si>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</si>
  <si>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</si>
  <si>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</si>
  <si>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</si>
  <si>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</si>
  <si>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</si>
  <si>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</si>
  <si>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</si>
  <si>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</si>
  <si>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</si>
  <si>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</si>
  <si>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</si>
  <si>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</si>
  <si>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</si>
  <si>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</si>
  <si>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</si>
  <si>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</si>
  <si>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</si>
  <si>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</si>
  <si>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</si>
  <si>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</si>
  <si>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</si>
  <si>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</si>
  <si>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</si>
  <si>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</si>
  <si>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</si>
  <si>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</si>
  <si>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</si>
  <si>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</si>
  <si>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</si>
  <si>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</si>
  <si>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</si>
  <si>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</si>
  <si>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</si>
  <si>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</si>
  <si>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</si>
  <si>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</si>
  <si>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</si>
  <si>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</si>
  <si>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</si>
  <si>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</si>
  <si>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</si>
  <si>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</si>
  <si>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</si>
  <si>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</si>
  <si>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</si>
  <si>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</si>
  <si>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</si>
  <si>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</si>
  <si>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</si>
  <si>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</si>
  <si>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</si>
  <si>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</si>
  <si>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</si>
  <si>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</si>
  <si>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</si>
  <si>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</si>
  <si>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</si>
  <si>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</si>
  <si>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</si>
  <si>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</si>
  <si>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</si>
  <si>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</si>
  <si>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</si>
  <si>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</si>
  <si>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</si>
  <si>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</si>
  <si>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</si>
  <si>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</si>
  <si>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</si>
  <si>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</si>
  <si>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</si>
  <si>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</si>
  <si>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</si>
  <si>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</si>
  <si>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</si>
  <si>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</si>
  <si>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</si>
  <si>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</si>
  <si>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</si>
  <si>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</si>
  <si>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</si>
  <si>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</si>
  <si>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</si>
  <si>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</si>
  <si>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</si>
  <si>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</si>
  <si>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</si>
  <si>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</si>
  <si>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</si>
  <si>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</si>
  <si>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</si>
  <si>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</si>
  <si>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</si>
  <si>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</si>
  <si>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</si>
  <si>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</si>
  <si>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</si>
  <si>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</si>
  <si>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</si>
  <si>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</si>
  <si>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</si>
  <si>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</si>
  <si>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</si>
  <si>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</si>
  <si>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</si>
  <si>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</si>
  <si>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</si>
  <si>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</si>
  <si>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</si>
  <si>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</si>
  <si>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</si>
  <si>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</si>
  <si>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</si>
  <si>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</si>
  <si>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</si>
  <si>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</si>
  <si>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</si>
  <si>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</si>
  <si>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</si>
  <si>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</si>
  <si>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</si>
  <si>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</si>
  <si>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</si>
  <si>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</si>
  <si>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</si>
  <si>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</si>
  <si>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</si>
  <si>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</si>
  <si>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</si>
  <si>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</si>
  <si>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</si>
  <si>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</si>
  <si>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</si>
  <si>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</si>
  <si>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</si>
  <si>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</si>
  <si>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</si>
  <si>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</si>
  <si>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</si>
  <si>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</si>
  <si>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</si>
  <si>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</si>
  <si>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</si>
  <si>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</si>
  <si>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</si>
  <si>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</si>
  <si>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</si>
  <si>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</si>
  <si>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</si>
  <si>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</si>
  <si>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</si>
  <si>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</si>
  <si>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</si>
  <si>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</si>
  <si>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</si>
  <si>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</si>
  <si>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</si>
  <si>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</si>
  <si>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</si>
  <si>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</si>
  <si>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</si>
  <si>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</si>
  <si>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</si>
  <si>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</si>
  <si>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</si>
  <si>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</si>
  <si>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</si>
  <si>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</si>
  <si>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</si>
  <si>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</si>
  <si>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</si>
  <si>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</si>
  <si>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</si>
  <si>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</si>
  <si>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</si>
  <si>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</si>
  <si>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</si>
  <si>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</si>
  <si>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</si>
  <si>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</si>
  <si>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</si>
  <si>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</si>
  <si>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</si>
  <si>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</si>
  <si>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</si>
  <si>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</si>
  <si>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</si>
  <si>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</si>
  <si>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</si>
  <si>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</si>
  <si>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</si>
  <si>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</si>
  <si>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</si>
  <si>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</si>
  <si>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</si>
  <si>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</si>
  <si>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</si>
  <si>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</si>
  <si>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</si>
  <si>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</si>
  <si>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</si>
  <si>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</si>
  <si>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</si>
  <si>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</si>
  <si>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</si>
  <si>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</si>
  <si>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</si>
  <si>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</si>
  <si>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</si>
  <si>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</si>
  <si>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</si>
  <si>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</si>
  <si>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</si>
  <si>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</si>
  <si>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</si>
  <si>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</si>
  <si>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</si>
  <si>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</si>
  <si>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</si>
  <si>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</si>
  <si>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</si>
  <si>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</si>
  <si>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</si>
  <si>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</si>
  <si>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</si>
  <si>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</si>
  <si>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</si>
  <si>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</si>
  <si>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</si>
  <si>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</si>
  <si>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</si>
  <si>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</si>
  <si>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</si>
  <si>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</si>
  <si>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</si>
  <si>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</si>
  <si>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</si>
  <si>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</si>
  <si>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</si>
  <si>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</si>
  <si>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</si>
  <si>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</si>
  <si>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</si>
  <si>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</si>
  <si>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</si>
  <si>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</si>
  <si>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</si>
  <si>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</si>
  <si>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</si>
  <si>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</si>
  <si>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</si>
  <si>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</si>
  <si>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</si>
  <si>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</si>
  <si>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</si>
  <si>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</si>
  <si>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</si>
  <si>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</si>
  <si>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</si>
  <si>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</si>
  <si>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</si>
  <si>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</si>
  <si>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</si>
  <si>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</si>
  <si>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</si>
  <si>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</si>
  <si>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</si>
  <si>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</si>
  <si>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</si>
  <si>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</si>
  <si>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</si>
  <si>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</si>
  <si>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</si>
  <si>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</si>
  <si>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</si>
  <si>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</si>
  <si>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</si>
  <si>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</si>
  <si>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</si>
  <si>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</si>
  <si>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</si>
  <si>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</si>
  <si>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</si>
  <si>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</si>
  <si>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</si>
  <si>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</si>
  <si>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</si>
  <si>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</si>
  <si>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</si>
  <si>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</si>
  <si>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</si>
  <si>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</si>
  <si>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</si>
  <si>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</si>
  <si>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</si>
  <si>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</si>
  <si>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</si>
  <si>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</si>
  <si>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</si>
  <si>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</si>
  <si>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</si>
  <si>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</si>
  <si>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</si>
  <si>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</si>
  <si>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</si>
  <si>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</si>
  <si>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</si>
  <si>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</si>
  <si>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</si>
  <si>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</si>
  <si>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</si>
  <si>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</si>
  <si>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</si>
  <si>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</si>
  <si>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</si>
  <si>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</si>
  <si>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</si>
  <si>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</si>
  <si>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</si>
  <si>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</si>
  <si>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</si>
  <si>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</si>
  <si>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</si>
  <si>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</si>
  <si>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</si>
  <si>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</si>
  <si>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</si>
  <si>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</si>
  <si>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</si>
  <si>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</si>
  <si>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</si>
  <si>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</si>
  <si>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</si>
  <si>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</si>
  <si>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</si>
  <si>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</si>
  <si>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</si>
  <si>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</si>
  <si>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</si>
  <si>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</si>
  <si>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</si>
  <si>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</si>
  <si>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</si>
  <si>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</si>
  <si>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</si>
  <si>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</si>
  <si>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</si>
  <si>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</si>
  <si>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</si>
  <si>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</si>
  <si>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</si>
  <si>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</si>
  <si>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</si>
  <si>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</si>
  <si>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</si>
  <si>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</si>
  <si>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</si>
  <si>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</si>
  <si>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</si>
  <si>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</si>
  <si>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</si>
  <si>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</si>
  <si>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</si>
  <si>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</si>
  <si>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</si>
  <si>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</si>
  <si>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</si>
  <si>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</si>
  <si>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</si>
  <si>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</si>
  <si>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</si>
  <si>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</si>
  <si>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</si>
  <si>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</si>
  <si>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</si>
  <si>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</si>
  <si>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</si>
  <si>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</si>
  <si>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</si>
  <si>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</si>
  <si>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</si>
  <si>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</si>
  <si>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</si>
  <si>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</si>
  <si>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</si>
  <si>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</si>
  <si>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</si>
  <si>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</si>
  <si>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</si>
  <si>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</si>
  <si>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</si>
  <si>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</si>
  <si>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</si>
  <si>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</si>
  <si>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</si>
  <si>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</si>
  <si>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</si>
  <si>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</si>
  <si>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</si>
  <si>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</si>
  <si>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</si>
  <si>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</si>
  <si>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</si>
  <si>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</si>
  <si>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</si>
  <si>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</si>
  <si>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</si>
  <si>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</si>
  <si>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</si>
  <si>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</si>
  <si>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</si>
  <si>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</si>
  <si>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</si>
  <si>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</si>
  <si>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</si>
  <si>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</si>
  <si>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</si>
  <si>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</si>
  <si>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</si>
  <si>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</si>
  <si>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</si>
  <si>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</si>
  <si>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</si>
  <si>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</si>
  <si>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</si>
  <si>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</si>
  <si>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</si>
  <si>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</si>
  <si>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</si>
  <si>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</si>
  <si>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</si>
  <si>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</si>
  <si>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</si>
  <si>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</si>
  <si>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</si>
  <si>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</si>
  <si>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</si>
  <si>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</si>
  <si>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</si>
  <si>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</si>
  <si>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</si>
  <si>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</si>
  <si>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</si>
  <si>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</si>
  <si>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</si>
  <si>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</si>
  <si>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</si>
  <si>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</si>
  <si>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</si>
  <si>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</si>
  <si>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</si>
  <si>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</si>
  <si>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</si>
  <si>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</si>
  <si>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</si>
  <si>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</si>
  <si>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</si>
  <si>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</si>
  <si>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</si>
  <si>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</si>
  <si>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</si>
  <si>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</si>
  <si>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</si>
  <si>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</si>
  <si>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</si>
  <si>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</si>
  <si>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</si>
  <si>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</si>
  <si>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</si>
  <si>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</si>
  <si>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</si>
  <si>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</si>
  <si>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</si>
  <si>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</si>
  <si>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</si>
  <si>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</si>
  <si>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</si>
  <si>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</si>
  <si>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</si>
  <si>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</si>
  <si>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</si>
  <si>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</si>
  <si>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</si>
  <si>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</si>
  <si>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</si>
  <si>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</si>
  <si>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</si>
  <si>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</si>
  <si>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</si>
  <si>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</si>
  <si>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</si>
  <si>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</si>
  <si>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</si>
  <si>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</si>
  <si>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</si>
  <si>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</si>
  <si>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</si>
  <si>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</si>
  <si>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</si>
  <si>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</si>
  <si>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</si>
  <si>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</si>
  <si>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</si>
  <si>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</si>
  <si>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</si>
  <si>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</si>
  <si>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</si>
  <si>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</si>
  <si>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</si>
  <si>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</si>
  <si>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</si>
  <si>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</si>
  <si>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</si>
  <si>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</si>
  <si>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</si>
  <si>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</si>
  <si>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</si>
  <si>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</si>
  <si>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</si>
  <si>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</si>
  <si>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</si>
  <si>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</si>
  <si>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</si>
  <si>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</si>
  <si>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</si>
  <si>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</si>
  <si>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</si>
  <si>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</si>
  <si>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</si>
  <si>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</si>
  <si>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</si>
  <si>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</si>
  <si>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</si>
  <si>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</si>
  <si>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</si>
  <si>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</si>
  <si>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</si>
  <si>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</si>
  <si>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</si>
  <si>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</si>
  <si>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</si>
  <si>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</si>
  <si>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</si>
  <si>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</si>
  <si>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</si>
  <si>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</si>
  <si>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</si>
  <si>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</si>
  <si>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</si>
  <si>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</si>
  <si>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</si>
  <si>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</si>
  <si>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</si>
  <si>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</si>
  <si>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</si>
  <si>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</si>
  <si>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</si>
  <si>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</si>
  <si>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</si>
  <si>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</si>
  <si>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</si>
  <si>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</si>
  <si>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</si>
  <si>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</si>
  <si>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</si>
  <si>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</si>
  <si>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</si>
  <si>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</si>
  <si>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</si>
  <si>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</si>
  <si>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</si>
  <si>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</si>
  <si>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</si>
  <si>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</si>
  <si>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</si>
  <si>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</si>
  <si>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</si>
  <si>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</si>
  <si>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</si>
  <si>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</si>
  <si>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</si>
  <si>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</si>
  <si>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</si>
  <si>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</si>
  <si>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</si>
  <si>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</si>
  <si>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</si>
  <si>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</si>
  <si>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</si>
  <si>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</si>
  <si>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</si>
  <si>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</si>
  <si>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</si>
  <si>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</si>
  <si>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</si>
  <si>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</si>
  <si>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</si>
  <si>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</si>
  <si>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</si>
  <si>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</si>
  <si>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</si>
  <si>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</si>
  <si>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</si>
  <si>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</si>
  <si>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</si>
  <si>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</si>
  <si>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</si>
  <si>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</si>
  <si>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</si>
  <si>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</si>
  <si>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</si>
  <si>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</si>
  <si>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</si>
  <si>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</si>
  <si>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</si>
  <si>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</si>
  <si>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</si>
  <si>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</si>
  <si>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</si>
  <si>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</si>
  <si>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</si>
  <si>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</si>
  <si>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</si>
  <si>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</si>
  <si>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</si>
  <si>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</si>
  <si>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</si>
  <si>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</si>
  <si>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</si>
  <si>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</si>
  <si>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</si>
  <si>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</si>
  <si>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</si>
  <si>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</si>
  <si>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</si>
  <si>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</si>
  <si>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</si>
  <si>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</si>
  <si>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</si>
  <si>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</si>
  <si>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</si>
  <si>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</si>
  <si>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</si>
  <si>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</si>
  <si>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</si>
  <si>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</si>
  <si>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</si>
  <si>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</si>
  <si>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</si>
  <si>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</si>
  <si>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</si>
  <si>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</si>
  <si>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</si>
  <si>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</si>
  <si>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</si>
  <si>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</si>
  <si>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</si>
  <si>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</si>
  <si>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</si>
  <si>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</si>
  <si>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</si>
  <si>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</si>
  <si>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</si>
  <si>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</si>
  <si>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</si>
  <si>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</si>
  <si>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</si>
  <si>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</si>
  <si>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</si>
  <si>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</si>
  <si>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</si>
  <si>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</si>
  <si>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</si>
  <si>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</si>
  <si>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</si>
  <si>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</si>
  <si>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</si>
  <si>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</si>
  <si>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</si>
  <si>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</si>
  <si>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</si>
  <si>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</si>
  <si>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</si>
  <si>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</si>
  <si>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</si>
  <si>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</si>
  <si>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</si>
  <si>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</si>
  <si>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</si>
  <si>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</si>
  <si>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</si>
  <si>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</si>
  <si>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</si>
  <si>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</si>
  <si>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</si>
  <si>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</si>
  <si>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</si>
  <si>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</si>
  <si>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</si>
  <si>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</si>
  <si>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</si>
  <si>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</si>
  <si>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</si>
  <si>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</si>
  <si>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</si>
  <si>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</si>
  <si>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</si>
  <si>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</si>
  <si>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</si>
  <si>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</si>
  <si>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</si>
  <si>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</si>
  <si>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</si>
  <si>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</si>
  <si>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</si>
  <si>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</si>
  <si>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</si>
  <si>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</si>
  <si>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</si>
  <si>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</si>
  <si>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</si>
  <si>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</si>
  <si>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</si>
  <si>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</si>
  <si>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</si>
  <si>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</si>
  <si>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</si>
  <si>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</si>
  <si>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</si>
  <si>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</si>
  <si>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</si>
  <si>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</si>
  <si>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</si>
  <si>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</si>
  <si>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</si>
  <si>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</si>
  <si>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</si>
  <si>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</si>
  <si>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</si>
  <si>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</si>
  <si>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</si>
  <si>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</si>
  <si>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</si>
  <si>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</si>
  <si>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</si>
  <si>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</si>
  <si>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</si>
  <si>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</si>
  <si>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</si>
  <si>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</si>
  <si>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</si>
  <si>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</si>
  <si>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</si>
  <si>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</si>
  <si>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</si>
  <si>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</si>
  <si>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</si>
  <si>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</si>
  <si>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</si>
  <si>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</si>
  <si>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</si>
  <si>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</si>
  <si>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</si>
  <si>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</si>
  <si>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</si>
  <si>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</si>
  <si>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</si>
  <si>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</si>
  <si>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</si>
  <si>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</si>
  <si>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</si>
  <si>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</si>
  <si>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</si>
  <si>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</si>
  <si>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</si>
  <si>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</si>
  <si>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</si>
  <si>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</si>
  <si>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</si>
  <si>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</si>
  <si>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</si>
  <si>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</si>
  <si>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</si>
  <si>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</si>
  <si>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</si>
  <si>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</si>
  <si>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</si>
  <si>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</si>
  <si>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</si>
  <si>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</si>
  <si>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</si>
  <si>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</si>
  <si>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</si>
  <si>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</si>
  <si>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</si>
  <si>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</si>
  <si>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</si>
  <si>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</si>
  <si>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</si>
  <si>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</si>
  <si>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</si>
  <si>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</si>
  <si>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</si>
  <si>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</si>
  <si>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</si>
  <si>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</si>
  <si>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</si>
  <si>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</si>
  <si>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</si>
  <si>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</si>
  <si>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</si>
  <si>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</si>
  <si>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</si>
  <si>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</si>
  <si>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</si>
  <si>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</si>
  <si>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</si>
  <si>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</si>
  <si>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</si>
  <si>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</si>
  <si>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</si>
  <si>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</si>
  <si>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</si>
  <si>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</si>
  <si>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</si>
  <si>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</si>
  <si>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</si>
  <si>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</si>
  <si>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</si>
  <si>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</si>
  <si>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</si>
  <si>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</si>
  <si>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</si>
  <si>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</si>
  <si>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</si>
  <si>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</si>
  <si>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</si>
  <si>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</si>
  <si>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</si>
  <si>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</si>
  <si>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</si>
  <si>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</si>
  <si>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</si>
  <si>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</si>
  <si>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</si>
  <si>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</si>
  <si>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</si>
  <si>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</si>
  <si>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</si>
  <si>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</si>
  <si>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</si>
  <si>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</si>
  <si>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</si>
  <si>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</si>
  <si>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</si>
  <si>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</si>
  <si>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</si>
  <si>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</si>
  <si>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</si>
  <si>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</si>
  <si>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</si>
  <si>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</si>
  <si>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</si>
  <si>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</si>
  <si>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</si>
  <si>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</si>
  <si>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</si>
  <si>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</si>
  <si>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</si>
  <si>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</si>
  <si>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</si>
  <si>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</si>
  <si>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</si>
  <si>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</si>
  <si>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</si>
  <si>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</si>
  <si>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</si>
  <si>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</si>
  <si>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</si>
  <si>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</si>
  <si>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</si>
  <si>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</si>
  <si>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</si>
  <si>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</si>
  <si>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</si>
  <si>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</si>
  <si>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</si>
  <si>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</si>
  <si>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</si>
  <si>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</si>
  <si>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</si>
  <si>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</si>
  <si>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</si>
  <si>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</si>
  <si>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</si>
  <si>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</si>
  <si>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</si>
  <si>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</si>
  <si>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</si>
  <si>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</si>
  <si>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</si>
  <si>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</si>
  <si>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</si>
  <si>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</si>
  <si>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</si>
  <si>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</si>
  <si>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</si>
  <si>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</si>
  <si>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</si>
  <si>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</si>
  <si>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</si>
  <si>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</si>
  <si>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</si>
  <si>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</si>
  <si>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</si>
  <si>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</si>
  <si>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</si>
  <si>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</si>
  <si>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</si>
  <si>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</si>
  <si>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</si>
  <si>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</si>
  <si>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</si>
  <si>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</si>
  <si>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</si>
  <si>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</si>
  <si>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</si>
  <si>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</si>
  <si>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</si>
  <si>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</si>
  <si>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</si>
  <si>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</si>
  <si>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</si>
  <si>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</si>
  <si>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</si>
  <si>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</si>
  <si>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</si>
  <si>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</si>
  <si>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</si>
  <si>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</si>
  <si>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</si>
  <si>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</si>
  <si>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</si>
  <si>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</si>
  <si>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</si>
  <si>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</si>
  <si>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</si>
  <si>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</si>
  <si>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</si>
  <si>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</si>
  <si>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</si>
  <si>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</si>
  <si>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</si>
  <si>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</si>
  <si>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</si>
  <si>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</si>
  <si>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</si>
  <si>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</si>
  <si>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</si>
  <si>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</si>
  <si>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</si>
  <si>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</si>
  <si>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</si>
  <si>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</si>
  <si>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</si>
  <si>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</si>
  <si>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</si>
  <si>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</si>
  <si>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</si>
  <si>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</si>
  <si>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</si>
  <si>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</si>
  <si>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</si>
  <si>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</si>
  <si>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</si>
  <si>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</si>
  <si>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</si>
  <si>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</si>
  <si>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</si>
  <si>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</si>
  <si>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</si>
  <si>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</si>
  <si>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</si>
  <si>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</si>
  <si>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</si>
  <si>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</si>
  <si>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</si>
  <si>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</si>
  <si>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</si>
  <si>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</si>
  <si>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</si>
  <si>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</si>
  <si>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</si>
  <si>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</si>
  <si>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</si>
  <si>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</si>
  <si>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</si>
  <si>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</si>
  <si>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</si>
  <si>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</si>
  <si>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</si>
  <si>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</si>
  <si>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</si>
  <si>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</si>
  <si>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</si>
  <si>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</si>
  <si>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</si>
  <si>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</si>
  <si>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</si>
  <si>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</si>
  <si>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</si>
  <si>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</si>
  <si>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</si>
  <si>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</si>
  <si>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</si>
  <si>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</si>
  <si>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</si>
  <si>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</si>
  <si>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</si>
  <si>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</si>
  <si>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</si>
  <si>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</si>
  <si>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</si>
  <si>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</si>
  <si>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</si>
  <si>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</si>
  <si>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</si>
  <si>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</si>
  <si>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</si>
  <si>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</si>
  <si>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</si>
  <si>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</si>
  <si>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</si>
  <si>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</si>
  <si>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</si>
  <si>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</si>
  <si>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</si>
  <si>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</si>
  <si>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</si>
  <si>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</si>
  <si>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</si>
  <si>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</si>
  <si>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</si>
  <si>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</si>
  <si>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</si>
  <si>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</si>
  <si>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</si>
  <si>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</si>
  <si>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</si>
  <si>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</si>
  <si>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</si>
  <si>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</si>
  <si>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</si>
  <si>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</si>
  <si>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</si>
  <si>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</si>
  <si>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</si>
  <si>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</si>
  <si>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</si>
  <si>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</si>
  <si>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</si>
  <si>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</si>
  <si>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</si>
  <si>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</si>
  <si>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</si>
  <si>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</si>
  <si>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</si>
  <si>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</si>
  <si>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</si>
  <si>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</si>
  <si>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</si>
  <si>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</si>
  <si>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</si>
  <si>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</si>
  <si>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</si>
  <si>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</si>
  <si>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</si>
  <si>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</si>
  <si>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</si>
  <si>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</si>
  <si>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</si>
  <si>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</si>
  <si>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</si>
  <si>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</si>
  <si>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</si>
  <si>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</si>
  <si>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</si>
  <si>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</si>
  <si>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</si>
  <si>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</si>
  <si>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</si>
  <si>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</si>
  <si>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</si>
  <si>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</si>
  <si>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</si>
  <si>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</si>
  <si>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</si>
  <si>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</si>
  <si>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</si>
  <si>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</si>
  <si>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</si>
  <si>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</si>
  <si>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</si>
  <si>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</si>
  <si>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</si>
  <si>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</si>
  <si>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</si>
  <si>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</si>
  <si>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</si>
  <si>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</si>
  <si>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</si>
  <si>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</si>
  <si>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</si>
  <si>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</si>
  <si>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</si>
  <si>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</si>
  <si>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</si>
  <si>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</si>
  <si>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</si>
  <si>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</si>
  <si>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</si>
  <si>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</si>
  <si>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</si>
  <si>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</si>
  <si>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</si>
  <si>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</si>
  <si>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</si>
  <si>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</si>
  <si>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</si>
  <si>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</si>
  <si>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</si>
  <si>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</si>
  <si>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</si>
  <si>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</si>
  <si>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</si>
  <si>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</si>
  <si>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</si>
  <si>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</si>
  <si>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</si>
  <si>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</si>
  <si>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</si>
  <si>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</si>
  <si>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</si>
  <si>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</si>
  <si>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</si>
  <si>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</si>
  <si>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</si>
  <si>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</si>
  <si>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</si>
  <si>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</si>
  <si>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</si>
  <si>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</si>
  <si>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</si>
  <si>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</si>
  <si>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</si>
  <si>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</si>
  <si>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</si>
  <si>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</si>
  <si>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</si>
  <si>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</si>
  <si>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</si>
  <si>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</si>
  <si>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</si>
  <si>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</si>
  <si>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</si>
  <si>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</si>
  <si>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</si>
  <si>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</si>
  <si>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</si>
  <si>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</si>
  <si>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</si>
  <si>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</si>
  <si>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</si>
  <si>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</si>
  <si>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</si>
  <si>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</si>
  <si>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</si>
  <si>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</si>
  <si>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</si>
  <si>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</si>
  <si>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</si>
  <si>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</si>
  <si>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</si>
  <si>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</si>
  <si>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</si>
  <si>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</si>
  <si>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</si>
  <si>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</si>
  <si>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</si>
  <si>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</si>
  <si>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</si>
  <si>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</si>
  <si>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</si>
  <si>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</si>
  <si>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</si>
  <si>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</si>
  <si>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</si>
  <si>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</si>
  <si>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</si>
  <si>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</si>
  <si>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</si>
  <si>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</si>
  <si>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</si>
  <si>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</si>
  <si>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</si>
  <si>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</si>
  <si>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</si>
  <si>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</si>
  <si>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</si>
  <si>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</si>
  <si>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</si>
  <si>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</si>
  <si>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</si>
  <si>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</si>
  <si>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</si>
  <si>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</si>
  <si>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</si>
  <si>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</si>
  <si>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</si>
  <si>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</si>
  <si>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</si>
  <si>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</si>
  <si>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</si>
  <si>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</si>
  <si>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</si>
  <si>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</si>
  <si>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</si>
  <si>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</si>
  <si>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</si>
  <si>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</si>
  <si>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</si>
  <si>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</si>
  <si>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</si>
  <si>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</si>
  <si>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</si>
  <si>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</si>
  <si>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</si>
  <si>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</si>
  <si>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</si>
  <si>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</si>
  <si>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</si>
  <si>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</si>
  <si>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</si>
  <si>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</si>
  <si>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</si>
  <si>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</si>
  <si>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</si>
  <si>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</si>
  <si>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</si>
  <si>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</si>
  <si>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</si>
  <si>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</si>
  <si>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</si>
  <si>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</si>
  <si>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</si>
  <si>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</si>
  <si>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</si>
  <si>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</si>
  <si>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</si>
  <si>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</si>
  <si>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</si>
  <si>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</si>
  <si>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</si>
  <si>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</si>
  <si>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</si>
  <si>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</si>
  <si>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</si>
  <si>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</si>
  <si>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</si>
  <si>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</si>
  <si>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</si>
  <si>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</si>
  <si>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</si>
  <si>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</si>
  <si>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</si>
  <si>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</si>
  <si>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</si>
  <si>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</si>
  <si>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</si>
  <si>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</si>
  <si>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</si>
  <si>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</si>
  <si>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</si>
  <si>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</si>
  <si>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</si>
  <si>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</si>
  <si>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</si>
  <si>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</si>
  <si>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</si>
  <si>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</si>
  <si>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</si>
  <si>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</si>
  <si>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</si>
  <si>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</si>
  <si>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</si>
  <si>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</si>
  <si>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</si>
  <si>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</si>
  <si>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</si>
  <si>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</si>
  <si>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</si>
  <si>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</si>
  <si>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</si>
  <si>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</si>
  <si>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</si>
  <si>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</si>
  <si>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</si>
  <si>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</si>
  <si>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</si>
  <si>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</si>
  <si>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</si>
  <si>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</si>
  <si>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</si>
  <si>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</si>
  <si>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</si>
  <si>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</si>
  <si>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</si>
  <si>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</si>
  <si>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</si>
  <si>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</si>
  <si>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</si>
  <si>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</si>
  <si>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</si>
  <si>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</si>
  <si>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</si>
  <si>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</si>
  <si>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</si>
  <si>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</si>
  <si>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</si>
  <si>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</si>
  <si>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</si>
  <si>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</si>
  <si>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</si>
  <si>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</si>
  <si>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</si>
  <si>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</si>
  <si>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</si>
  <si>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</si>
  <si>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</si>
  <si>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</si>
  <si>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</si>
  <si>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</si>
  <si>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</si>
  <si>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</si>
  <si>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</si>
  <si>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</si>
  <si>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</si>
  <si>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</si>
  <si>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</si>
  <si>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</si>
  <si>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</si>
  <si>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</si>
  <si>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</si>
  <si>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</si>
  <si>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</si>
  <si>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</si>
  <si>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</si>
  <si>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</si>
  <si>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</si>
  <si>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</si>
  <si>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</si>
  <si>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</si>
  <si>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</si>
  <si>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</si>
  <si>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</si>
  <si>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</si>
  <si>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</si>
  <si>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</si>
  <si>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</si>
  <si>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</si>
  <si>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</si>
  <si>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</si>
  <si>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</si>
  <si>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</si>
  <si>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</si>
  <si>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</si>
  <si>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</si>
  <si>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</si>
  <si>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</si>
  <si>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</si>
  <si>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</si>
  <si>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</si>
  <si>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</si>
  <si>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</si>
  <si>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</si>
  <si>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</si>
  <si>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</si>
  <si>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</si>
  <si>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</si>
  <si>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</si>
  <si>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</si>
  <si>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</si>
  <si>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</si>
  <si>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</si>
  <si>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</si>
  <si>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</si>
  <si>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</si>
  <si>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</si>
  <si>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</si>
  <si>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</si>
  <si>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</si>
  <si>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</si>
  <si>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</si>
  <si>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</si>
  <si>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</si>
  <si>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</si>
  <si>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</si>
  <si>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</si>
  <si>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</si>
  <si>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</si>
  <si>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</si>
  <si>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</si>
  <si>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</si>
  <si>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</si>
  <si>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</si>
  <si>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</si>
  <si>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</si>
  <si>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</si>
  <si>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</si>
  <si>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</si>
  <si>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</si>
  <si>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</si>
  <si>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</si>
  <si>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</si>
  <si>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</si>
  <si>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</si>
  <si>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</si>
  <si>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</si>
  <si>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</si>
  <si>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</si>
  <si>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</si>
  <si>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</si>
  <si>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</si>
  <si>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</si>
  <si>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</si>
  <si>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</si>
  <si>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</si>
  <si>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</si>
  <si>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</si>
  <si>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</si>
  <si>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</si>
  <si>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</si>
  <si>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</si>
  <si>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</si>
  <si>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</si>
  <si>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</si>
  <si>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</si>
  <si>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</si>
  <si>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</si>
  <si>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</si>
  <si>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</si>
  <si>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</si>
  <si>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</si>
  <si>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</si>
  <si>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</si>
  <si>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</si>
  <si>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</si>
  <si>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</si>
  <si>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</si>
  <si>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</si>
  <si>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</si>
  <si>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</si>
  <si>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</si>
  <si>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</si>
  <si>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</si>
  <si>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</si>
  <si>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</si>
  <si>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</si>
  <si>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</si>
  <si>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</si>
  <si>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</si>
  <si>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</si>
  <si>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</si>
  <si>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</si>
  <si>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</si>
  <si>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</si>
  <si>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</si>
  <si>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</si>
  <si>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</si>
  <si>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</si>
  <si>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</si>
  <si>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</si>
  <si>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</si>
  <si>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</si>
  <si>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</si>
  <si>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</si>
  <si>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</si>
  <si>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</si>
  <si>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</si>
  <si>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</si>
  <si>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</si>
  <si>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</si>
  <si>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</si>
  <si>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</si>
  <si>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</si>
  <si>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</si>
  <si>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</si>
  <si>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</si>
  <si>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</si>
  <si>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</si>
  <si>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</si>
  <si>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</si>
  <si>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</si>
  <si>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</si>
  <si>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</si>
  <si>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</si>
  <si>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</si>
  <si>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</si>
  <si>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</si>
  <si>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</si>
  <si>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</si>
  <si>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</si>
  <si>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</si>
  <si>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</si>
  <si>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</si>
  <si>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</si>
  <si>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</si>
  <si>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</si>
  <si>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</si>
  <si>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</si>
  <si>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</si>
  <si>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</si>
  <si>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</si>
  <si>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</si>
  <si>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</si>
  <si>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</si>
  <si>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</si>
  <si>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</si>
  <si>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</si>
  <si>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</si>
  <si>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</si>
  <si>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</si>
  <si>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</si>
  <si>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</si>
  <si>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</si>
  <si>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</si>
  <si>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</si>
  <si>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</si>
  <si>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</si>
  <si>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</si>
  <si>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</si>
  <si>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</si>
  <si>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</si>
  <si>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</si>
  <si>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</si>
  <si>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</si>
  <si>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</si>
  <si>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</si>
  <si>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</si>
  <si>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</si>
  <si>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</si>
  <si>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</si>
  <si>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</si>
  <si>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</si>
  <si>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</si>
  <si>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</si>
  <si>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</si>
  <si>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</si>
  <si>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</si>
  <si>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</si>
  <si>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</si>
  <si>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</si>
  <si>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</si>
  <si>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</si>
  <si>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</si>
  <si>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</si>
  <si>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</si>
  <si>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</si>
  <si>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</si>
  <si>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</si>
  <si>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</si>
  <si>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</si>
  <si>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</si>
  <si>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</si>
  <si>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</si>
  <si>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</si>
  <si>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</si>
  <si>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</si>
  <si>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</si>
  <si>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</si>
  <si>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</si>
  <si>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</si>
  <si>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</si>
  <si>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</si>
  <si>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</si>
  <si>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</si>
  <si>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</si>
  <si>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</si>
  <si>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</si>
  <si>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</si>
  <si>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</si>
  <si>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</si>
  <si>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</si>
  <si>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</si>
  <si>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</si>
  <si>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</si>
  <si>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</si>
  <si>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</si>
  <si>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</si>
  <si>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</si>
  <si>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</si>
  <si>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</si>
  <si>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</si>
  <si>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</si>
  <si>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</si>
  <si>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</si>
  <si>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</si>
  <si>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</si>
  <si>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</si>
  <si>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</si>
  <si>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</si>
  <si>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</si>
  <si>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</si>
  <si>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</si>
  <si>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</si>
  <si>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</si>
  <si>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</si>
  <si>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</si>
  <si>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</si>
  <si>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</si>
  <si>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</si>
  <si>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</si>
  <si>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</si>
  <si>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</si>
  <si>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</si>
  <si>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</si>
  <si>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</si>
  <si>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</si>
  <si>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</si>
  <si>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</si>
  <si>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</si>
  <si>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</si>
  <si>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</si>
  <si>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</si>
  <si>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</si>
  <si>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</si>
  <si>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</si>
  <si>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</si>
  <si>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</si>
  <si>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</si>
  <si>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</si>
  <si>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</si>
  <si>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</si>
  <si>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</si>
  <si>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</si>
  <si>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</si>
  <si>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</si>
  <si>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</si>
  <si>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</si>
  <si>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</si>
  <si>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</si>
  <si>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</si>
  <si>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</si>
  <si>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</si>
  <si>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</si>
  <si>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</si>
  <si>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</si>
  <si>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</si>
  <si>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</si>
  <si>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</si>
  <si>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</si>
  <si>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</si>
  <si>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</si>
  <si>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</si>
  <si>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</si>
  <si>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</si>
  <si>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</si>
  <si>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</si>
  <si>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</si>
  <si>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</si>
  <si>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</si>
  <si>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</si>
  <si>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</si>
  <si>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</si>
  <si>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</si>
  <si>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</si>
  <si>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</si>
  <si>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</si>
  <si>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</si>
  <si>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</si>
  <si>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</si>
  <si>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</si>
  <si>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</si>
  <si>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</si>
  <si>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</si>
  <si>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</si>
  <si>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</si>
  <si>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</si>
  <si>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</si>
  <si>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</si>
  <si>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</si>
  <si>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</si>
  <si>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</si>
  <si>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</si>
  <si>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</si>
  <si>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</si>
  <si>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</si>
  <si>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</si>
  <si>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</si>
  <si>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</si>
  <si>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</si>
  <si>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</si>
  <si>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</si>
  <si>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</si>
  <si>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</si>
  <si>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</si>
  <si>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</si>
  <si>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</si>
  <si>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</si>
  <si>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</si>
  <si>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</si>
  <si>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</si>
  <si>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</si>
  <si>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</si>
  <si>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</si>
  <si>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</si>
  <si>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</si>
  <si>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</si>
  <si>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</si>
  <si>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</si>
  <si>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</si>
  <si>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</si>
  <si>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</si>
  <si>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</si>
  <si>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</si>
  <si>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</si>
  <si>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</si>
  <si>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</si>
  <si>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</si>
  <si>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</si>
  <si>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</si>
  <si>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</si>
  <si>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</si>
  <si>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</si>
  <si>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</si>
  <si>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</si>
  <si>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</si>
  <si>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</si>
  <si>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</si>
  <si>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</si>
  <si>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</si>
  <si>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</si>
  <si>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</si>
  <si>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</si>
  <si>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</si>
  <si>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</si>
  <si>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</si>
  <si>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</si>
  <si>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</si>
  <si>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</si>
  <si>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</si>
  <si>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</si>
  <si>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</si>
  <si>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</si>
  <si>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</si>
  <si>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</si>
  <si>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</si>
  <si>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</si>
  <si>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</si>
  <si>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</si>
  <si>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</si>
  <si>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</si>
  <si>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</si>
  <si>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</si>
  <si>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</si>
  <si>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</si>
  <si>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</si>
  <si>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</si>
  <si>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</si>
  <si>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</si>
  <si>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</si>
  <si>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</si>
  <si>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</si>
  <si>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</si>
  <si>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</si>
  <si>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</si>
  <si>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</si>
  <si>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</si>
  <si>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</si>
  <si>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</si>
  <si>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</si>
  <si>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</si>
  <si>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</si>
  <si>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</si>
  <si>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</si>
  <si>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</si>
  <si>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</si>
  <si>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</si>
  <si>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</si>
  <si>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</si>
  <si>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</si>
  <si>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</si>
  <si>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</si>
  <si>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</si>
  <si>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</si>
  <si>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</si>
  <si>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</si>
  <si>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</si>
  <si>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</si>
  <si>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</si>
  <si>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</si>
  <si>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</si>
  <si>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</si>
  <si>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</si>
  <si>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</si>
  <si>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</si>
  <si>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</si>
  <si>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</si>
  <si>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</si>
  <si>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</si>
  <si>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</si>
  <si>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</si>
  <si>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</si>
  <si>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</si>
  <si>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</si>
  <si>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</si>
  <si>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</si>
  <si>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</si>
  <si>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</si>
  <si>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</si>
  <si>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</si>
  <si>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</si>
  <si>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</si>
  <si>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</si>
  <si>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</si>
  <si>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</si>
  <si>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</si>
  <si>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</si>
  <si>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</si>
  <si>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</si>
  <si>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</si>
  <si>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</si>
  <si>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</si>
  <si>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</si>
  <si>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</si>
  <si>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</si>
  <si>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</si>
  <si>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</si>
  <si>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</si>
  <si>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</si>
  <si>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</si>
  <si>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</si>
  <si>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</si>
  <si>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</si>
  <si>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</si>
  <si>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</si>
  <si>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</si>
  <si>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</si>
  <si>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</si>
  <si>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</si>
  <si>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</si>
  <si>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</si>
  <si>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</si>
  <si>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</si>
  <si>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</si>
  <si>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</si>
  <si>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</si>
  <si>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</si>
  <si>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</si>
  <si>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</si>
  <si>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</si>
  <si>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</si>
  <si>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</si>
  <si>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</si>
  <si>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</si>
  <si>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</si>
  <si>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</si>
  <si>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</si>
  <si>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</si>
  <si>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</si>
  <si>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</si>
  <si>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</si>
  <si>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</si>
  <si>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</si>
  <si>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</si>
  <si>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</si>
  <si>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</si>
  <si>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</si>
  <si>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</si>
  <si>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</si>
  <si>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</si>
  <si>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</si>
  <si>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</si>
  <si>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</si>
  <si>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</si>
  <si>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</si>
  <si>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</si>
  <si>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</si>
  <si>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</si>
  <si>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</si>
  <si>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</si>
  <si>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</si>
  <si>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</si>
  <si>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</si>
  <si>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</si>
  <si>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</si>
  <si>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</si>
  <si>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</si>
  <si>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</si>
  <si>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</si>
  <si>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</si>
  <si>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</si>
  <si>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</si>
  <si>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</si>
  <si>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</si>
  <si>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</si>
  <si>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</si>
  <si>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</si>
  <si>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</si>
  <si>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</si>
  <si>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</si>
  <si>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</si>
  <si>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</si>
  <si>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</si>
  <si>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</si>
  <si>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</si>
  <si>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</si>
  <si>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</si>
  <si>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</si>
  <si>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</si>
  <si>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</si>
  <si>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</si>
  <si>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</si>
  <si>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</si>
  <si>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</si>
  <si>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</si>
  <si>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</si>
  <si>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</si>
  <si>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</si>
  <si>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</si>
  <si>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</si>
  <si>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</si>
  <si>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</si>
  <si>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</si>
  <si>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</si>
  <si>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</si>
  <si>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</si>
  <si>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</si>
  <si>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</si>
  <si>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</si>
  <si>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</si>
  <si>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</si>
  <si>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</si>
  <si>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</si>
  <si>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</si>
  <si>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</si>
  <si>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</si>
  <si>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</si>
  <si>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</si>
  <si>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</si>
  <si>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</si>
  <si>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</si>
  <si>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</si>
  <si>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</si>
  <si>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</si>
  <si>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</si>
  <si>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</si>
  <si>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</si>
  <si>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</si>
  <si>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</si>
  <si>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</si>
  <si>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</si>
  <si>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</si>
  <si>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</si>
  <si>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</si>
  <si>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</si>
  <si>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</si>
  <si>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</si>
  <si>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</si>
  <si>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</si>
  <si>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</si>
  <si>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</si>
  <si>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</si>
  <si>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</si>
  <si>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</si>
  <si>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</si>
  <si>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</si>
  <si>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</si>
  <si>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</si>
  <si>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</si>
  <si>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</si>
  <si>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</si>
  <si>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</si>
  <si>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</si>
  <si>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</si>
  <si>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</si>
  <si>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</si>
  <si>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</si>
  <si>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</si>
  <si>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</si>
  <si>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</si>
  <si>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</si>
  <si>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</si>
  <si>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</si>
  <si>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</si>
  <si>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</si>
  <si>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</si>
  <si>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</si>
  <si>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</si>
  <si>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</si>
  <si>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</si>
  <si>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</si>
  <si>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</si>
  <si>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</si>
  <si>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</si>
  <si>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</si>
  <si>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</si>
  <si>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</si>
  <si>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</si>
  <si>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</si>
  <si>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</si>
  <si>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</si>
  <si>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</si>
  <si>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</si>
  <si>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</si>
  <si>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</si>
  <si>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</si>
  <si>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</si>
  <si>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</si>
  <si>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</si>
  <si>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</si>
  <si>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</si>
  <si>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</si>
  <si>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</si>
  <si>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</si>
  <si>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</si>
  <si>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</si>
  <si>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</si>
  <si>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</si>
  <si>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</si>
  <si>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</si>
  <si>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</si>
  <si>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</si>
  <si>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</si>
  <si>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</si>
  <si>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</si>
  <si>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</si>
  <si>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</si>
  <si>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</si>
  <si>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</si>
  <si>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</si>
  <si>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</si>
  <si>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</si>
  <si>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</si>
  <si>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</si>
  <si>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</si>
  <si>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</si>
  <si>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</si>
  <si>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</si>
  <si>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</si>
  <si>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</si>
  <si>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</si>
  <si>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</si>
  <si>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</si>
  <si>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</si>
  <si>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</si>
  <si>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</si>
  <si>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</si>
  <si>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</si>
  <si>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</si>
  <si>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</si>
  <si>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</si>
  <si>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</si>
  <si>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</si>
  <si>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</si>
  <si>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</si>
  <si>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</si>
  <si>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</si>
  <si>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</si>
  <si>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</si>
  <si>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</si>
  <si>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</si>
  <si>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</si>
  <si>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</si>
  <si>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</si>
  <si>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</si>
  <si>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</si>
  <si>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</si>
  <si>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</si>
  <si>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</si>
  <si>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</si>
  <si>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</si>
  <si>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</si>
  <si>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</si>
  <si>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</si>
  <si>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</si>
  <si>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</si>
  <si>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</si>
  <si>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</si>
  <si>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</si>
  <si>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</si>
  <si>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</si>
  <si>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</si>
  <si>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</si>
  <si>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</si>
  <si>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</si>
  <si>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</si>
  <si>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</si>
  <si>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</si>
  <si>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</si>
  <si>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</si>
  <si>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</si>
  <si>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</si>
  <si>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</si>
  <si>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</si>
  <si>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</si>
  <si>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</si>
  <si>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</si>
  <si>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</si>
  <si>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</si>
  <si>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</si>
  <si>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</si>
  <si>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</si>
  <si>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</si>
  <si>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</si>
  <si>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</si>
  <si>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</si>
  <si>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</si>
  <si>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</si>
  <si>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</si>
  <si>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</si>
  <si>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</si>
  <si>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</si>
  <si>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</si>
  <si>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</si>
  <si>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</si>
  <si>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</si>
  <si>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</si>
  <si>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</si>
  <si>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</si>
  <si>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</si>
  <si>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</si>
  <si>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</si>
  <si>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</si>
  <si>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</si>
  <si>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</si>
  <si>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</si>
  <si>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</si>
  <si>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</si>
  <si>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</si>
  <si>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</si>
  <si>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</si>
  <si>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</si>
  <si>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</si>
  <si>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</si>
  <si>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</si>
  <si>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</si>
  <si>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</si>
  <si>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</si>
  <si>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</si>
  <si>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</si>
  <si>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</si>
  <si>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</si>
  <si>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</si>
  <si>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</si>
  <si>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</si>
  <si>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</si>
  <si>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</si>
  <si>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</si>
  <si>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</si>
  <si>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</si>
  <si>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</si>
  <si>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</si>
  <si>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</si>
  <si>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</si>
  <si>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</si>
  <si>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</si>
  <si>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</si>
  <si>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</si>
  <si>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</si>
  <si>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</si>
  <si>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</si>
  <si>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</si>
  <si>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</si>
  <si>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</si>
  <si>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</si>
  <si>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</si>
  <si>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</si>
  <si>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</si>
  <si>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</si>
  <si>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</si>
  <si>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</si>
  <si>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</si>
  <si>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</si>
  <si>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</si>
  <si>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</si>
  <si>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</si>
  <si>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</si>
  <si>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</si>
  <si>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</si>
  <si>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</si>
  <si>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</si>
  <si>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</si>
  <si>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</si>
  <si>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</si>
  <si>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</si>
  <si>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</si>
  <si>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</si>
  <si>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</si>
  <si>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</si>
  <si>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</si>
  <si>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</si>
  <si>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</si>
  <si>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</si>
  <si>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</si>
  <si>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</si>
  <si>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</si>
  <si>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</si>
  <si>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</si>
  <si>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</si>
  <si>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</si>
  <si>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</si>
  <si>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</si>
  <si>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</si>
  <si>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</si>
  <si>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</si>
  <si>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</si>
  <si>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</si>
  <si>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</si>
  <si>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</si>
  <si>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</si>
  <si>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</si>
  <si>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</si>
  <si>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</si>
  <si>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</si>
  <si>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</si>
  <si>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</si>
  <si>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</si>
  <si>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</si>
  <si>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</si>
  <si>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</si>
  <si>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</si>
  <si>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</si>
  <si>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</si>
  <si>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</si>
  <si>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</si>
  <si>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</si>
  <si>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</si>
  <si>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</si>
  <si>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</si>
  <si>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</si>
  <si>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</si>
  <si>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</si>
  <si>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</si>
  <si>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</si>
  <si>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</si>
  <si>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</si>
  <si>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</si>
  <si>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</si>
  <si>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</si>
  <si>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</si>
  <si>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</si>
  <si>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</si>
  <si>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</si>
  <si>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</si>
  <si>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</si>
  <si>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</si>
  <si>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</si>
  <si>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</si>
  <si>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</si>
  <si>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</si>
  <si>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</si>
  <si>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</si>
  <si>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</si>
  <si>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</si>
  <si>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</si>
  <si>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</si>
  <si>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</si>
  <si>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</si>
  <si>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</si>
  <si>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</si>
  <si>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</si>
  <si>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</si>
  <si>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</si>
  <si>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</si>
  <si>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</si>
  <si>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</si>
  <si>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</si>
  <si>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</si>
  <si>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</si>
  <si>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</si>
  <si>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</si>
  <si>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</si>
  <si>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</si>
  <si>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</si>
  <si>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</si>
  <si>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</si>
  <si>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</si>
  <si>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</si>
  <si>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</si>
  <si>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</si>
  <si>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</si>
  <si>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</si>
  <si>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</si>
  <si>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</si>
  <si>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</si>
  <si>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</si>
  <si>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</si>
  <si>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</si>
  <si>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</si>
  <si>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</si>
  <si>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</si>
  <si>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</si>
  <si>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</si>
  <si>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</si>
  <si>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</si>
  <si>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</si>
  <si>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</si>
  <si>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</si>
  <si>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</si>
  <si>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</si>
  <si>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</si>
  <si>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</si>
  <si>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</si>
  <si>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</si>
  <si>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</si>
  <si>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</si>
  <si>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</si>
  <si>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</si>
  <si>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</si>
  <si>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</si>
  <si>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</si>
  <si>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</si>
  <si>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</si>
  <si>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</si>
  <si>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</si>
  <si>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</si>
  <si>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</si>
  <si>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</si>
  <si>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</si>
  <si>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</si>
  <si>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</si>
  <si>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</si>
  <si>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</si>
  <si>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</si>
  <si>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</si>
  <si>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</si>
  <si>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</si>
  <si>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</si>
  <si>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</si>
  <si>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</si>
  <si>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</si>
  <si>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</si>
  <si>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</si>
  <si>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</si>
  <si>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</si>
  <si>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</si>
  <si>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</si>
  <si>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</si>
  <si>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</si>
  <si>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</si>
  <si>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</si>
  <si>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</si>
  <si>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</si>
  <si>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</si>
  <si>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</si>
  <si>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</si>
  <si>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</si>
  <si>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</si>
  <si>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</si>
  <si>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</si>
  <si>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</si>
  <si>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</si>
  <si>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</si>
  <si>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</si>
  <si>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</si>
  <si>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</si>
  <si>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</si>
  <si>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</si>
  <si>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</si>
  <si>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</si>
  <si>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</si>
  <si>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</si>
  <si>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</si>
  <si>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</si>
  <si>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</si>
  <si>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</si>
  <si>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</si>
  <si>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</si>
  <si>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</si>
  <si>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</si>
  <si>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</si>
  <si>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</si>
  <si>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</si>
  <si>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</si>
  <si>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</si>
  <si>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</si>
  <si>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</si>
  <si>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</si>
  <si>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</si>
  <si>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</si>
  <si>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</si>
  <si>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</si>
  <si>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</si>
  <si>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</si>
  <si>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</si>
  <si>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</si>
  <si>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</si>
  <si>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</si>
  <si>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</si>
  <si>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</si>
  <si>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</si>
  <si>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</si>
  <si>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</si>
  <si>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</si>
  <si>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</si>
  <si>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</si>
  <si>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</si>
  <si>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</si>
  <si>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</si>
  <si>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</si>
  <si>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</si>
  <si>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</si>
  <si>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</si>
  <si>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</si>
  <si>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</si>
  <si>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</si>
  <si>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</si>
  <si>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</si>
  <si>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</si>
  <si>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</si>
  <si>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</si>
  <si>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</si>
  <si>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</si>
  <si>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</si>
  <si>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</si>
  <si>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</si>
  <si>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</si>
  <si>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</si>
  <si>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</si>
  <si>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</si>
  <si>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</si>
  <si>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</si>
  <si>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</si>
  <si>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</si>
  <si>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</si>
  <si>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</si>
  <si>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</si>
  <si>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</si>
  <si>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</si>
  <si>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</si>
  <si>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</si>
  <si>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</si>
  <si>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</si>
  <si>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</si>
  <si>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</si>
  <si>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</si>
  <si>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</si>
  <si>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</si>
  <si>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</si>
  <si>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</si>
  <si>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</si>
  <si>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</si>
  <si>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</si>
  <si>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</si>
  <si>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</si>
  <si>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</si>
  <si>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</si>
  <si>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</si>
  <si>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</si>
  <si>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</si>
  <si>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</si>
  <si>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</si>
  <si>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</si>
  <si>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</si>
  <si>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</si>
  <si>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</si>
  <si>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</si>
  <si>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</si>
  <si>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</si>
  <si>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</si>
  <si>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</si>
  <si>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</si>
  <si>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</si>
  <si>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</si>
  <si>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</si>
  <si>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</si>
  <si>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</si>
  <si>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</si>
  <si>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</si>
  <si>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</si>
  <si>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</si>
  <si>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</si>
  <si>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</si>
  <si>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</si>
  <si>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</si>
  <si>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</si>
  <si>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</si>
  <si>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</si>
  <si>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</si>
  <si>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</si>
  <si>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</si>
  <si>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</si>
  <si>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</si>
  <si>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</si>
  <si>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</si>
  <si>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</si>
  <si>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</si>
  <si>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</si>
  <si>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</si>
  <si>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</si>
  <si>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</si>
  <si>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</si>
  <si>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</si>
  <si>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</si>
  <si>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</si>
  <si>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</si>
  <si>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</si>
  <si>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</si>
  <si>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</si>
  <si>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</si>
  <si>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</si>
  <si>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</si>
  <si>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</si>
  <si>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</si>
  <si>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</si>
  <si>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</si>
  <si>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</si>
  <si>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</si>
  <si>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</si>
  <si>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</si>
  <si>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</si>
  <si>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</si>
  <si>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</si>
  <si>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</si>
  <si>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</si>
  <si>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</si>
  <si>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</si>
  <si>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</si>
  <si>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</si>
  <si>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</si>
  <si>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</si>
  <si>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</si>
  <si>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</si>
  <si>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</si>
  <si>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</si>
  <si>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</si>
  <si>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</si>
  <si>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</si>
  <si>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</si>
  <si>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</si>
  <si>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</si>
  <si>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</si>
  <si>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</si>
  <si>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</si>
  <si>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</si>
  <si>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</si>
  <si>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</si>
  <si>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</si>
  <si>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</si>
  <si>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</si>
  <si>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</si>
  <si>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</si>
  <si>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</si>
  <si>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</si>
  <si>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</si>
  <si>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</si>
  <si>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</si>
  <si>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</si>
  <si>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</si>
  <si>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</si>
  <si>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</si>
  <si>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</si>
  <si>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</si>
  <si>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</si>
  <si>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</si>
  <si>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</si>
  <si>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</si>
  <si>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</si>
  <si>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</si>
  <si>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</si>
  <si>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</si>
  <si>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</si>
  <si>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</si>
  <si>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</si>
  <si>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</si>
  <si>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</si>
  <si>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</si>
  <si>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</si>
  <si>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</si>
  <si>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</si>
  <si>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</si>
  <si>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</si>
  <si>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</si>
  <si>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</si>
  <si>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</si>
  <si>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</si>
  <si>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</si>
  <si>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</si>
  <si>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</si>
  <si>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</si>
  <si>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</si>
  <si>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</si>
  <si>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</si>
  <si>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</si>
  <si>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</si>
  <si>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</si>
  <si>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</si>
  <si>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</si>
  <si>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</si>
  <si>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</si>
  <si>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</si>
  <si>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</si>
  <si>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</si>
  <si>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</si>
  <si>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</si>
  <si>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</si>
  <si>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</si>
  <si>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</si>
  <si>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</si>
  <si>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</si>
  <si>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</si>
  <si>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</si>
  <si>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</si>
  <si>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</si>
  <si>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</si>
  <si>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</si>
  <si>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</si>
  <si>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</si>
  <si>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</si>
  <si>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</si>
  <si>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</si>
  <si>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</si>
  <si>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</si>
  <si>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</si>
  <si>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</si>
  <si>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</si>
  <si>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</si>
  <si>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</si>
  <si>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</si>
  <si>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</si>
  <si>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</si>
  <si>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</si>
  <si>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</si>
  <si>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</si>
  <si>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</si>
  <si>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</si>
  <si>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</si>
  <si>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</si>
  <si>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</si>
  <si>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</si>
  <si>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</si>
  <si>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</si>
  <si>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</si>
  <si>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</si>
  <si>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</si>
  <si>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</si>
  <si>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</si>
  <si>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</si>
  <si>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</si>
  <si>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</si>
  <si>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</si>
  <si>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</si>
  <si>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</si>
  <si>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</si>
  <si>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</si>
  <si>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</si>
  <si>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</si>
  <si>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</si>
  <si>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</si>
  <si>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</si>
  <si>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</si>
  <si>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</si>
  <si>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</si>
  <si>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</si>
  <si>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</si>
  <si>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</si>
  <si>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</si>
  <si>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</si>
  <si>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</si>
  <si>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</si>
  <si>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</si>
  <si>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</si>
  <si>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</si>
  <si>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</si>
  <si>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</si>
  <si>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</si>
  <si>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</si>
  <si>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</si>
  <si>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</si>
  <si>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</si>
  <si>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</si>
  <si>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</si>
  <si>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</si>
  <si>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</si>
  <si>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</si>
  <si>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</si>
  <si>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</si>
  <si>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</si>
  <si>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</si>
  <si>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</si>
  <si>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</si>
  <si>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</si>
  <si>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</si>
  <si>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</si>
  <si>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</si>
  <si>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</si>
  <si>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</si>
  <si>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</si>
  <si>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</si>
  <si>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</si>
  <si>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</si>
  <si>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</si>
  <si>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</si>
  <si>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</si>
  <si>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</si>
  <si>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</si>
  <si>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</si>
  <si>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</si>
  <si>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</si>
  <si>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</si>
  <si>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</si>
  <si>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</si>
  <si>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</si>
  <si>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</si>
  <si>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</si>
  <si>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</si>
  <si>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</si>
  <si>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</si>
  <si>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</si>
  <si>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</si>
  <si>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</si>
  <si>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</si>
  <si>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</si>
  <si>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</si>
  <si>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</si>
  <si>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</si>
  <si>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</si>
  <si>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</si>
  <si>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</si>
  <si>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</si>
  <si>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</si>
  <si>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</si>
  <si>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</si>
  <si>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</si>
  <si>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</si>
  <si>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</si>
  <si>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</si>
  <si>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</si>
  <si>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</si>
  <si>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</si>
  <si>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</si>
  <si>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</si>
  <si>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</si>
  <si>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</si>
  <si>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</si>
  <si>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</si>
  <si>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</si>
  <si>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</si>
  <si>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</si>
  <si>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</si>
  <si>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</si>
  <si>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</si>
  <si>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</si>
  <si>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</si>
  <si>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</si>
  <si>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</si>
  <si>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</si>
  <si>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</si>
  <si>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</si>
  <si>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</si>
  <si>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</si>
  <si>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</si>
  <si>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</si>
  <si>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</si>
  <si>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</si>
  <si>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</si>
  <si>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</si>
  <si>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</si>
  <si>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</si>
  <si>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</si>
  <si>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</si>
  <si>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</si>
  <si>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</si>
  <si>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</si>
  <si>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</si>
  <si>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</si>
  <si>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</si>
  <si>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</si>
  <si>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</si>
  <si>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</si>
  <si>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</si>
  <si>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</si>
  <si>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</si>
  <si>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</si>
  <si>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</si>
  <si>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</si>
  <si>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</si>
  <si>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</si>
  <si>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</si>
  <si>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</si>
  <si>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</si>
  <si>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</si>
  <si>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</si>
  <si>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</si>
  <si>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</si>
  <si>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</si>
  <si>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</si>
  <si>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</si>
  <si>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</si>
  <si>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</si>
  <si>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</si>
  <si>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</si>
  <si>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</si>
  <si>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</si>
  <si>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</si>
  <si>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</si>
  <si>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</si>
  <si>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</si>
  <si>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</si>
  <si>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</si>
  <si>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</si>
  <si>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</si>
  <si>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</si>
  <si>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</si>
  <si>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</si>
  <si>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</si>
  <si>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</si>
  <si>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</si>
  <si>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</si>
  <si>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</si>
  <si>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</si>
  <si>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</si>
  <si>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</si>
  <si>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</si>
  <si>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</si>
  <si>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</si>
  <si>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</si>
  <si>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</si>
  <si>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</si>
  <si>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</si>
  <si>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</si>
  <si>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</si>
  <si>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</si>
  <si>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</si>
  <si>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</si>
  <si>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</si>
  <si>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</si>
  <si>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</si>
  <si>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</si>
  <si>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</si>
  <si>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</si>
  <si>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</si>
  <si>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</si>
  <si>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</si>
  <si>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</si>
  <si>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</si>
  <si>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</si>
  <si>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</si>
  <si>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</si>
  <si>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</si>
  <si>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</si>
  <si>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</si>
  <si>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</si>
  <si>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</si>
  <si>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</si>
  <si>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</si>
  <si>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</si>
  <si>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</si>
  <si>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</si>
  <si>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</si>
  <si>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</si>
  <si>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</si>
  <si>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</si>
  <si>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</si>
  <si>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</si>
  <si>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</si>
  <si>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</si>
  <si>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</si>
  <si>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</si>
  <si>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</si>
  <si>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</si>
  <si>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</si>
  <si>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</si>
  <si>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</si>
  <si>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</si>
  <si>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</si>
  <si>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</si>
  <si>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</si>
  <si>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</si>
  <si>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</si>
  <si>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</si>
  <si>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</si>
  <si>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</si>
  <si>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</si>
  <si>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</si>
  <si>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</si>
  <si>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</si>
  <si>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</si>
  <si>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</si>
  <si>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</si>
  <si>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</si>
  <si>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</si>
  <si>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</si>
  <si>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</si>
  <si>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</si>
  <si>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</si>
  <si>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</si>
  <si>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</si>
  <si>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</si>
  <si>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</si>
  <si>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</si>
  <si>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</si>
  <si>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</si>
  <si>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</si>
  <si>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</si>
  <si>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</si>
  <si>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</si>
  <si>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</si>
  <si>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</si>
  <si>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</si>
  <si>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</si>
  <si>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</si>
  <si>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</si>
  <si>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</si>
  <si>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</si>
  <si>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</si>
  <si>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</si>
  <si>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</si>
  <si>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</si>
  <si>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</si>
  <si>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</si>
  <si>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</si>
  <si>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</si>
  <si>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</si>
  <si>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</si>
  <si>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</si>
  <si>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</si>
  <si>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</si>
  <si>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</si>
  <si>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</si>
  <si>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</si>
  <si>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</si>
  <si>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</si>
  <si>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</si>
  <si>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</si>
  <si>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</si>
  <si>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</si>
  <si>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</si>
  <si>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</si>
  <si>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</si>
  <si>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</si>
  <si>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</si>
  <si>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</si>
  <si>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</si>
  <si>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</si>
  <si>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</si>
  <si>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</si>
  <si>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</si>
  <si>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</si>
  <si>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</si>
  <si>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</si>
  <si>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</si>
  <si>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</si>
  <si>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</si>
  <si>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</si>
  <si>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</si>
  <si>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</si>
  <si>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</si>
  <si>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</si>
  <si>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</si>
  <si>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</si>
  <si>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</si>
  <si>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</si>
  <si>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</si>
  <si>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</si>
  <si>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</si>
  <si>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</si>
  <si>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</si>
  <si>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</si>
  <si>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</si>
  <si>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</si>
  <si>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</si>
  <si>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</si>
  <si>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</si>
  <si>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</si>
  <si>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</si>
  <si>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</si>
  <si>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</si>
  <si>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</si>
  <si>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</si>
  <si>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</si>
  <si>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</si>
  <si>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</si>
  <si>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</si>
  <si>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</si>
  <si>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</si>
  <si>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</si>
  <si>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</si>
  <si>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</si>
  <si>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</si>
  <si>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</si>
  <si>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</si>
  <si>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</si>
  <si>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</si>
  <si>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</si>
  <si>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</si>
  <si>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</si>
  <si>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</si>
  <si>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</si>
  <si>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</si>
  <si>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</si>
  <si>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</si>
  <si>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</si>
  <si>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</si>
  <si>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</si>
  <si>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</si>
  <si>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</si>
  <si>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</si>
  <si>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</si>
  <si>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</si>
  <si>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</si>
  <si>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</si>
  <si>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</si>
  <si>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</si>
  <si>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</si>
  <si>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</si>
  <si>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</si>
  <si>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</si>
  <si>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</si>
  <si>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</si>
  <si>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</si>
  <si>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</si>
  <si>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</si>
  <si>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</si>
  <si>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</si>
  <si>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</si>
  <si>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</si>
  <si>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</si>
  <si>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</si>
  <si>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</si>
  <si>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</si>
  <si>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</si>
  <si>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</si>
  <si>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</si>
  <si>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</si>
  <si>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</si>
  <si>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</si>
  <si>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</si>
  <si>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</si>
  <si>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</si>
  <si>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</si>
  <si>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</si>
  <si>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</si>
  <si>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</si>
  <si>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</si>
  <si>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</si>
  <si>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</si>
  <si>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</si>
  <si>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</si>
  <si>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</si>
  <si>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</si>
  <si>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</si>
  <si>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</si>
  <si>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</si>
  <si>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</si>
  <si>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</si>
  <si>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</si>
  <si>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</si>
  <si>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</si>
  <si>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</si>
  <si>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</si>
  <si>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</si>
  <si>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</si>
  <si>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</si>
  <si>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</si>
  <si>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</si>
  <si>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</si>
  <si>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</si>
  <si>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</si>
  <si>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</si>
  <si>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</si>
  <si>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</si>
  <si>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</si>
  <si>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</si>
  <si>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</si>
  <si>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</si>
  <si>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</si>
  <si>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</si>
  <si>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</si>
  <si>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</si>
  <si>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</si>
  <si>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</si>
  <si>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</si>
  <si>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</si>
  <si>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</si>
  <si>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</si>
  <si>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</si>
  <si>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</si>
  <si>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</si>
  <si>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</si>
  <si>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</si>
  <si>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</si>
  <si>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</si>
  <si>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</si>
  <si>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</si>
  <si>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</si>
  <si>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</si>
  <si>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</si>
  <si>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</si>
  <si>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</si>
  <si>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</si>
  <si>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</si>
  <si>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</si>
  <si>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</si>
  <si>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</si>
  <si>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</si>
  <si>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</si>
  <si>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</si>
  <si>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</si>
  <si>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</si>
  <si>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</si>
  <si>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</si>
  <si>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</si>
  <si>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</si>
  <si>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</si>
  <si>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</si>
  <si>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</si>
  <si>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</si>
  <si>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</si>
  <si>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</si>
  <si>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</si>
  <si>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</si>
  <si>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</si>
  <si>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</si>
  <si>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</si>
  <si>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</si>
  <si>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</si>
  <si>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</si>
  <si>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</si>
  <si>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</si>
  <si>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</si>
  <si>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</si>
  <si>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</si>
  <si>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</si>
  <si>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</si>
  <si>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</si>
  <si>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</si>
  <si>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</si>
  <si>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</si>
  <si>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</si>
  <si>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</si>
  <si>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</si>
  <si>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</si>
  <si>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</si>
  <si>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</si>
  <si>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</si>
  <si>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</si>
  <si>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</si>
  <si>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</si>
  <si>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</si>
  <si>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</si>
  <si>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</si>
  <si>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</si>
  <si>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</si>
  <si>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</si>
  <si>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</si>
  <si>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</si>
  <si>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</si>
  <si>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</si>
  <si>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</si>
  <si>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</si>
  <si>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</si>
  <si>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</si>
  <si>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</si>
  <si>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</si>
  <si>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</si>
  <si>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</si>
  <si>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</si>
  <si>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</si>
  <si>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</si>
  <si>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</si>
  <si>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</si>
  <si>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</si>
  <si>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</si>
  <si>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</si>
  <si>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</si>
  <si>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</si>
  <si>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</si>
  <si>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</si>
  <si>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</si>
  <si>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</si>
  <si>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</si>
  <si>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</si>
  <si>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</si>
  <si>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</si>
  <si>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</si>
  <si>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</si>
  <si>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</si>
  <si>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</si>
  <si>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</si>
  <si>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</si>
  <si>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</si>
  <si>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</si>
  <si>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</si>
  <si>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</si>
  <si>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</si>
  <si>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</si>
  <si>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</si>
  <si>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</si>
  <si>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</si>
  <si>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</si>
  <si>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</si>
  <si>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</si>
  <si>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</si>
  <si>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</si>
  <si>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</si>
  <si>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</si>
  <si>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</si>
  <si>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</si>
  <si>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</si>
  <si>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</si>
  <si>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</si>
  <si>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</si>
  <si>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</si>
  <si>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</si>
  <si>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</si>
  <si>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</si>
  <si>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</si>
  <si>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</si>
  <si>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</si>
  <si>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</si>
  <si>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</si>
  <si>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</si>
  <si>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</si>
  <si>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</si>
  <si>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</si>
  <si>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</si>
  <si>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</si>
  <si>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</si>
  <si>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</si>
  <si>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</si>
  <si>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</si>
  <si>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</si>
  <si>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</si>
  <si>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</si>
  <si>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</si>
  <si>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</si>
  <si>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</si>
  <si>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</si>
  <si>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</si>
  <si>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</si>
  <si>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</si>
  <si>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</si>
  <si>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</si>
  <si>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</si>
  <si>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</si>
  <si>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</si>
  <si>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</si>
  <si>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</si>
  <si>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</si>
  <si>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</si>
  <si>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</si>
  <si>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</si>
  <si>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</si>
  <si>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</si>
  <si>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</si>
  <si>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</si>
  <si>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</si>
  <si>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</si>
  <si>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</si>
  <si>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</si>
  <si>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</si>
  <si>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</si>
  <si>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</si>
  <si>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</si>
  <si>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</si>
  <si>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</si>
  <si>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</si>
  <si>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</si>
  <si>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</si>
  <si>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</si>
  <si>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</si>
  <si>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</si>
  <si>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</si>
  <si>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</si>
  <si>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</si>
  <si>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</si>
  <si>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</si>
  <si>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</si>
  <si>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</si>
  <si>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</si>
  <si>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</si>
  <si>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</si>
  <si>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</si>
  <si>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</si>
  <si>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</si>
  <si>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</si>
  <si>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</si>
  <si>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</si>
  <si>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</si>
  <si>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</si>
  <si>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</si>
  <si>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</si>
  <si>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</si>
  <si>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</si>
  <si>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</si>
  <si>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</si>
  <si>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</si>
  <si>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</si>
  <si>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</si>
  <si>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</si>
  <si>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</si>
  <si>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</si>
  <si>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</si>
  <si>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</si>
  <si>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</si>
  <si>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</si>
  <si>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</si>
  <si>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</si>
  <si>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</si>
  <si>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</si>
  <si>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</si>
  <si>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</si>
  <si>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</si>
  <si>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</si>
  <si>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</si>
  <si>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</si>
  <si>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</si>
  <si>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</si>
  <si>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</si>
  <si>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</si>
  <si>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</si>
  <si>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</si>
  <si>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</si>
  <si>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</si>
  <si>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</si>
  <si>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</si>
  <si>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</si>
  <si>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</si>
  <si>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</si>
  <si>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</si>
  <si>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</si>
  <si>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</si>
  <si>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</si>
  <si>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</si>
  <si>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</si>
  <si>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</si>
  <si>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</si>
  <si>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</si>
  <si>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</si>
  <si>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</si>
  <si>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</si>
  <si>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</si>
  <si>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</si>
  <si>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</si>
  <si>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</si>
  <si>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</si>
  <si>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</si>
  <si>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</si>
  <si>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</si>
  <si>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</si>
  <si>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</si>
  <si>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</si>
  <si>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</si>
  <si>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</si>
  <si>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</si>
  <si>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</si>
  <si>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</si>
  <si>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</si>
  <si>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</si>
  <si>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</si>
  <si>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</si>
  <si>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</si>
  <si>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</si>
  <si>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</si>
  <si>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</si>
  <si>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</si>
  <si>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</si>
  <si>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</si>
  <si>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</si>
  <si>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</si>
  <si>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</si>
  <si>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</si>
  <si>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</si>
  <si>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</si>
  <si>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</si>
  <si>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</si>
  <si>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</si>
  <si>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</si>
  <si>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</si>
  <si>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</si>
  <si>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</si>
  <si>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</si>
  <si>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</si>
  <si>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</si>
  <si>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</si>
  <si>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</si>
  <si>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</si>
  <si>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</si>
  <si>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</si>
  <si>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</si>
  <si>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</si>
  <si>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</si>
  <si>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</si>
  <si>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</si>
  <si>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</si>
  <si>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</si>
  <si>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</si>
  <si>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</si>
  <si>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</si>
  <si>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</si>
  <si>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</si>
  <si>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</si>
  <si>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</si>
  <si>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</si>
  <si>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</si>
  <si>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</si>
  <si>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</si>
  <si>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</si>
  <si>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</si>
  <si>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</si>
  <si>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</si>
  <si>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</si>
  <si>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</si>
  <si>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</si>
  <si>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</si>
  <si>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</si>
  <si>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</si>
  <si>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</si>
  <si>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</si>
  <si>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</si>
  <si>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</si>
  <si>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</si>
  <si>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</si>
  <si>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</si>
  <si>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</si>
  <si>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</si>
  <si>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</si>
  <si>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</si>
  <si>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</si>
  <si>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</si>
  <si>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</si>
  <si>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</si>
  <si>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</si>
  <si>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</si>
  <si>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</si>
  <si>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</si>
  <si>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</si>
  <si>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</si>
  <si>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</si>
  <si>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</si>
  <si>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</si>
  <si>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</si>
  <si>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</si>
  <si>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</si>
  <si>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</si>
  <si>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</si>
  <si>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</si>
  <si>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</si>
  <si>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</si>
  <si>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</si>
  <si>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</si>
  <si>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</si>
  <si>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</si>
  <si>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</si>
  <si>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</si>
  <si>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</si>
  <si>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</si>
  <si>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</si>
  <si>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</si>
  <si>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</si>
  <si>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</si>
  <si>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</si>
  <si>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</si>
  <si>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</si>
  <si>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</si>
  <si>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</si>
  <si>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</si>
  <si>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</si>
  <si>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</si>
  <si>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</si>
  <si>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</si>
  <si>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</si>
  <si>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</si>
  <si>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</si>
  <si>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</si>
  <si>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</si>
  <si>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</si>
  <si>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</si>
  <si>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</si>
  <si>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</si>
  <si>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</si>
  <si>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</si>
  <si>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</si>
  <si>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</si>
  <si>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</si>
  <si>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</si>
  <si>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</si>
  <si>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</si>
  <si>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</si>
  <si>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</si>
  <si>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</si>
  <si>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</si>
  <si>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</si>
  <si>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</si>
  <si>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</si>
  <si>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</si>
  <si>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</si>
  <si>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</si>
  <si>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</si>
  <si>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</si>
  <si>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</si>
  <si>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</si>
  <si>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</si>
  <si>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</si>
  <si>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</si>
  <si>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</si>
  <si>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</si>
  <si>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</si>
  <si>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</si>
  <si>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</si>
  <si>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</si>
  <si>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</si>
  <si>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</si>
  <si>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</si>
  <si>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</si>
  <si>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</si>
  <si>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</si>
  <si>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</si>
  <si>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</si>
  <si>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</si>
  <si>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</si>
  <si>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</si>
  <si>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</si>
  <si>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</si>
  <si>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</si>
  <si>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</si>
  <si>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</si>
  <si>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</si>
  <si>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</si>
  <si>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</si>
  <si>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</si>
  <si>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</si>
  <si>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</si>
  <si>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</si>
  <si>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</si>
  <si>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</si>
  <si>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</si>
  <si>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</si>
  <si>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</si>
  <si>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</si>
  <si>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</si>
  <si>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</si>
  <si>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</si>
  <si>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</si>
  <si>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</si>
  <si>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</si>
  <si>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</si>
  <si>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</si>
  <si>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</si>
  <si>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</si>
  <si>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</si>
  <si>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</si>
  <si>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</si>
  <si>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</si>
  <si>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</si>
  <si>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</si>
  <si>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</si>
  <si>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</si>
  <si>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</si>
  <si>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</si>
  <si>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</si>
  <si>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</si>
  <si>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</si>
  <si>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</si>
  <si>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</si>
  <si>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</si>
  <si>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</si>
  <si>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</si>
  <si>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</si>
  <si>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</si>
  <si>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</si>
  <si>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</si>
  <si>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</si>
  <si>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</si>
  <si>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</si>
  <si>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</si>
  <si>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</si>
  <si>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</si>
  <si>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</si>
  <si>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</si>
  <si>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</si>
  <si>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</si>
  <si>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</si>
  <si>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</si>
  <si>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</si>
  <si>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</si>
  <si>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</si>
  <si>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</si>
  <si>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</si>
  <si>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</si>
  <si>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</si>
  <si>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</si>
  <si>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</si>
  <si>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</si>
  <si>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</si>
  <si>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</si>
  <si>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</si>
  <si>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</si>
  <si>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</si>
  <si>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</si>
  <si>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</si>
  <si>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</si>
  <si>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</si>
  <si>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</si>
  <si>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</si>
  <si>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</si>
  <si>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</si>
  <si>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</si>
  <si>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</si>
  <si>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</si>
  <si>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</si>
  <si>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</si>
  <si>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</si>
  <si>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</si>
  <si>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</si>
  <si>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</si>
  <si>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</si>
  <si>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</si>
  <si>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</si>
  <si>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</si>
  <si>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</si>
  <si>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</si>
  <si>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</si>
  <si>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</si>
  <si>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</si>
  <si>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</si>
  <si>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</si>
  <si>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</si>
  <si>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</si>
  <si>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</si>
  <si>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</si>
  <si>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</si>
  <si>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</si>
  <si>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</si>
  <si>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</si>
  <si>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</si>
  <si>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</si>
  <si>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</si>
  <si>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</si>
  <si>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</si>
  <si>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</si>
  <si>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</si>
  <si>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</si>
  <si>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</si>
  <si>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</si>
  <si>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</si>
  <si>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</si>
  <si>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</si>
  <si>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</si>
  <si>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</si>
  <si>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</si>
  <si>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</si>
  <si>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</si>
  <si>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</si>
  <si>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</si>
  <si>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</si>
  <si>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</si>
  <si>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</si>
  <si>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</si>
  <si>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</si>
  <si>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</si>
  <si>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</si>
  <si>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</si>
  <si>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</si>
  <si>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</si>
  <si>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</si>
  <si>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</si>
  <si>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</si>
  <si>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</si>
  <si>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</si>
  <si>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</si>
  <si>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</si>
  <si>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</si>
  <si>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</si>
  <si>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</si>
  <si>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</si>
  <si>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</si>
  <si>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</si>
  <si>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</si>
  <si>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</si>
  <si>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</si>
  <si>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</si>
  <si>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</si>
  <si>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</si>
  <si>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</si>
  <si>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</si>
  <si>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</si>
  <si>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</si>
  <si>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</si>
  <si>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</si>
  <si>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</si>
  <si>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</si>
  <si>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</si>
  <si>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</si>
  <si>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</si>
  <si>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</si>
  <si>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</si>
  <si>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</si>
  <si>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</si>
  <si>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</si>
  <si>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</si>
  <si>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</si>
  <si>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</si>
  <si>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</si>
  <si>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</si>
  <si>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</si>
  <si>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</si>
  <si>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</si>
  <si>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</si>
  <si>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</si>
  <si>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</si>
  <si>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</si>
  <si>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</si>
  <si>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</si>
  <si>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</si>
  <si>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</si>
  <si>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</si>
  <si>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</si>
  <si>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</si>
  <si>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</si>
  <si>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</si>
  <si>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</si>
  <si>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</si>
  <si>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</si>
  <si>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</si>
  <si>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</si>
  <si>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</si>
  <si>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</si>
  <si>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</si>
  <si>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</si>
  <si>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</si>
  <si>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</si>
  <si>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</si>
  <si>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</si>
  <si>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</si>
  <si>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</si>
  <si>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</si>
  <si>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</si>
  <si>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</si>
  <si>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</si>
  <si>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</si>
  <si>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</si>
  <si>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</si>
  <si>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</si>
  <si>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</si>
  <si>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</si>
  <si>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</si>
  <si>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</si>
  <si>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</si>
  <si>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</si>
  <si>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</si>
  <si>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</si>
  <si>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</si>
  <si>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</si>
  <si>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</si>
  <si>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</si>
  <si>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</si>
  <si>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</si>
  <si>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</si>
  <si>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</si>
  <si>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</si>
  <si>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</si>
  <si>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</si>
  <si>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</si>
  <si>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</si>
  <si>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</si>
  <si>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</si>
  <si>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</si>
  <si>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</si>
  <si>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</si>
  <si>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</si>
  <si>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</si>
  <si>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</si>
  <si>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</si>
  <si>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</si>
  <si>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</si>
  <si>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</si>
  <si>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</si>
  <si>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</si>
  <si>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</si>
  <si>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</si>
  <si>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</si>
  <si>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</si>
  <si>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</si>
  <si>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</si>
  <si>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</si>
  <si>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</si>
  <si>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</si>
  <si>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</si>
  <si>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</si>
  <si>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</si>
  <si>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</si>
  <si>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</si>
  <si>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</si>
  <si>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</si>
  <si>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</si>
  <si>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</si>
  <si>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</si>
  <si>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</si>
  <si>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</si>
  <si>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</si>
  <si>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</si>
  <si>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</si>
  <si>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</si>
  <si>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</si>
  <si>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</si>
  <si>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</si>
  <si>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</si>
  <si>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</si>
  <si>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</si>
  <si>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</si>
  <si>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</si>
  <si>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</si>
  <si>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</si>
  <si>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</si>
  <si>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</si>
  <si>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</si>
  <si>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</si>
  <si>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</si>
  <si>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</si>
  <si>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</si>
  <si>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</si>
  <si>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</si>
  <si>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</si>
  <si>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</si>
  <si>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</si>
  <si>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</si>
  <si>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</si>
  <si>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</si>
  <si>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</si>
  <si>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</si>
  <si>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</si>
  <si>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</si>
  <si>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</si>
  <si>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</si>
  <si>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</si>
  <si>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</si>
  <si>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</si>
  <si>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</si>
  <si>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</si>
  <si>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</si>
  <si>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</si>
  <si>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</si>
  <si>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</si>
  <si>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</si>
  <si>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</si>
  <si>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</si>
  <si>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</si>
  <si>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</si>
  <si>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</si>
  <si>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</si>
  <si>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</si>
  <si>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</si>
  <si>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</si>
  <si>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</si>
  <si>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</si>
  <si>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</si>
  <si>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</si>
  <si>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</si>
  <si>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</si>
  <si>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</si>
  <si>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</si>
  <si>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</si>
  <si>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</si>
  <si>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</si>
  <si>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</si>
  <si>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</si>
  <si>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</si>
  <si>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</si>
  <si>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</si>
  <si>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</si>
  <si>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</si>
  <si>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</si>
  <si>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</si>
  <si>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</si>
  <si>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</si>
  <si>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</si>
  <si>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</si>
  <si>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</si>
  <si>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</si>
  <si>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</si>
  <si>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</si>
  <si>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</si>
  <si>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</si>
  <si>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</si>
  <si>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</si>
  <si>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</si>
  <si>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</si>
  <si>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</si>
  <si>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</si>
  <si>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</si>
  <si>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</si>
  <si>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</si>
  <si>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</si>
  <si>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</si>
  <si>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</si>
  <si>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</si>
  <si>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</si>
  <si>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</si>
  <si>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</si>
  <si>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</si>
  <si>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</si>
  <si>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</si>
  <si>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</si>
  <si>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</si>
  <si>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</si>
  <si>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</si>
  <si>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</si>
  <si>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</si>
  <si>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</si>
  <si>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</si>
  <si>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</si>
  <si>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</si>
  <si>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</si>
  <si>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</si>
  <si>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</si>
  <si>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</si>
  <si>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</si>
  <si>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</si>
  <si>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</si>
  <si>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</si>
  <si>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</si>
  <si>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</si>
  <si>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</si>
  <si>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</si>
  <si>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</si>
  <si>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</si>
  <si>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</si>
  <si>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</si>
  <si>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</si>
  <si>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</si>
  <si>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</si>
  <si>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</si>
  <si>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</si>
  <si>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</si>
  <si>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</si>
  <si>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</si>
  <si>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</si>
  <si>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</si>
  <si>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</si>
  <si>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</si>
  <si>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</si>
  <si>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</si>
  <si>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</si>
  <si>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</si>
  <si>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</si>
  <si>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</si>
  <si>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</si>
  <si>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</si>
  <si>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</si>
  <si>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</si>
  <si>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</si>
  <si>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</si>
  <si>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</si>
  <si>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</si>
  <si>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</si>
  <si>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</si>
  <si>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</si>
  <si>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</si>
  <si>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</si>
  <si>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</si>
  <si>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</si>
  <si>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</si>
  <si>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</si>
  <si>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</si>
  <si>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</si>
  <si>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</si>
  <si>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</si>
  <si>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</si>
  <si>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</si>
  <si>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</si>
  <si>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</si>
  <si>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</si>
  <si>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</si>
  <si>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</si>
  <si>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</si>
  <si>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</si>
  <si>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</si>
  <si>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</si>
  <si>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</si>
  <si>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</si>
  <si>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</si>
  <si>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</si>
  <si>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</si>
  <si>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</si>
  <si>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</si>
  <si>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</si>
  <si>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</si>
  <si>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</si>
  <si>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</si>
  <si>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</si>
  <si>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</si>
  <si>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</si>
  <si>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</si>
  <si>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</si>
  <si>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</si>
  <si>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</si>
  <si>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</si>
  <si>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</si>
  <si>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</si>
  <si>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</si>
  <si>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</si>
  <si>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</si>
  <si>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</si>
  <si>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</si>
  <si>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</si>
  <si>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</si>
  <si>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</si>
  <si>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</si>
  <si>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</si>
  <si>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</si>
  <si>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</si>
  <si>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</si>
  <si>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</si>
  <si>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</si>
  <si>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</si>
  <si>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</si>
  <si>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</si>
  <si>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</si>
  <si>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</si>
  <si>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</si>
  <si>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</si>
  <si>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</si>
  <si>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</si>
  <si>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</si>
  <si>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</si>
  <si>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</si>
  <si>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</si>
  <si>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</si>
  <si>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</si>
  <si>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</si>
  <si>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</si>
  <si>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</si>
  <si>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</si>
  <si>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</si>
  <si>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</si>
  <si>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</si>
  <si>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</si>
  <si>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</si>
  <si>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</si>
  <si>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</si>
  <si>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</si>
  <si>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</si>
  <si>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</si>
  <si>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</si>
  <si>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</si>
  <si>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</si>
  <si>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</si>
  <si>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</si>
  <si>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</si>
  <si>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</si>
  <si>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</si>
  <si>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</si>
  <si>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</si>
  <si>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</si>
  <si>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</si>
  <si>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</si>
  <si>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</si>
  <si>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</si>
  <si>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</si>
  <si>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</si>
  <si>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</si>
  <si>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</si>
  <si>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</si>
  <si>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</si>
  <si>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</si>
  <si>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</si>
  <si>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</si>
  <si>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</si>
  <si>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</si>
  <si>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</si>
  <si>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</si>
  <si>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</si>
  <si>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</si>
  <si>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</si>
  <si>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</si>
  <si>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</si>
  <si>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</si>
  <si>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</si>
  <si>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</si>
  <si>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</si>
  <si>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</si>
  <si>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</si>
  <si>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</si>
  <si>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</si>
  <si>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</si>
  <si>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</si>
  <si>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</si>
  <si>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</si>
  <si>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</si>
  <si>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</si>
  <si>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</si>
  <si>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</si>
  <si>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</si>
  <si>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</si>
  <si>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</si>
  <si>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</si>
  <si>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</si>
  <si>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</si>
  <si>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</si>
  <si>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</si>
  <si>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</si>
  <si>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</si>
  <si>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</si>
  <si>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</si>
  <si>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</si>
  <si>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</si>
  <si>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</si>
  <si>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</si>
  <si>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</si>
  <si>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</si>
  <si>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</si>
  <si>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</si>
  <si>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</si>
  <si>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</si>
  <si>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</si>
  <si>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</si>
  <si>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</si>
  <si>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</si>
  <si>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</si>
  <si>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</si>
  <si>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</si>
  <si>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</si>
  <si>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</si>
  <si>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</si>
  <si>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</si>
  <si>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</si>
  <si>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</si>
  <si>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</si>
  <si>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</si>
  <si>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</si>
  <si>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</si>
  <si>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</si>
  <si>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</si>
  <si>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</si>
  <si>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</si>
  <si>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</si>
  <si>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</si>
  <si>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</si>
  <si>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</si>
  <si>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</si>
  <si>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</si>
  <si>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</si>
  <si>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</si>
  <si>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</si>
  <si>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</si>
  <si>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</si>
  <si>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</si>
  <si>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</si>
  <si>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</si>
  <si>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</si>
  <si>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</si>
  <si>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</si>
  <si>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</si>
  <si>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</si>
  <si>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</si>
  <si>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</si>
  <si>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</si>
  <si>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</si>
  <si>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</si>
  <si>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</si>
  <si>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</si>
  <si>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</si>
  <si>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</si>
  <si>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</si>
  <si>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</si>
  <si>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</si>
  <si>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</si>
  <si>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</si>
  <si>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</si>
  <si>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</si>
  <si>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</si>
  <si>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</si>
  <si>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</si>
  <si>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</si>
  <si>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</si>
  <si>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</si>
  <si>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</si>
  <si>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</si>
  <si>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</si>
  <si>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</si>
  <si>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</si>
  <si>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</si>
  <si>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</si>
  <si>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</si>
  <si>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</si>
  <si>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</si>
  <si>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</si>
  <si>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</si>
  <si>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</si>
  <si>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</si>
  <si>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</si>
  <si>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</si>
  <si>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</si>
  <si>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</si>
  <si>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</si>
  <si>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</si>
  <si>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</si>
  <si>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</si>
  <si>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</si>
  <si>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</si>
  <si>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</si>
  <si>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</si>
  <si>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</si>
  <si>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</si>
  <si>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</si>
  <si>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</si>
  <si>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</si>
  <si>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</si>
  <si>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</si>
  <si>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</si>
  <si>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</si>
  <si>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</si>
  <si>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</si>
  <si>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</si>
  <si>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</si>
  <si>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</si>
  <si>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</si>
  <si>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</si>
  <si>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</si>
  <si>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</si>
  <si>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</si>
  <si>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</si>
  <si>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</si>
  <si>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</si>
  <si>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</si>
  <si>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</si>
  <si>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</si>
  <si>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</si>
  <si>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</si>
  <si>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</si>
  <si>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</si>
  <si>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</si>
  <si>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</si>
  <si>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</si>
  <si>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</si>
  <si>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</si>
  <si>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</si>
  <si>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</si>
  <si>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</si>
  <si>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</si>
  <si>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</si>
  <si>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</si>
  <si>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</si>
  <si>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</si>
  <si>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</si>
  <si>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</si>
  <si>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</si>
  <si>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</si>
  <si>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</si>
  <si>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</si>
  <si>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</si>
  <si>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</si>
  <si>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</si>
  <si>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</si>
  <si>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</si>
  <si>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</si>
  <si>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</si>
  <si>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</si>
  <si>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</si>
  <si>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</si>
  <si>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</si>
  <si>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</si>
  <si>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</si>
  <si>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</si>
  <si>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</si>
  <si>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</si>
  <si>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</si>
  <si>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</si>
  <si>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</si>
  <si>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</si>
  <si>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</si>
  <si>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</si>
  <si>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</si>
  <si>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</si>
  <si>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</si>
  <si>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</si>
  <si>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</si>
  <si>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</si>
  <si>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</si>
  <si>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</si>
  <si>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</si>
  <si>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</si>
  <si>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</si>
  <si>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</si>
  <si>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</si>
  <si>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</si>
  <si>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</si>
  <si>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</si>
  <si>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</si>
  <si>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</si>
  <si>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</si>
  <si>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</si>
  <si>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</si>
  <si>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</si>
  <si>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</si>
  <si>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</si>
  <si>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</si>
  <si>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</si>
  <si>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</si>
  <si>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</si>
  <si>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</si>
  <si>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</si>
  <si>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</si>
  <si>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</si>
  <si>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</si>
  <si>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</si>
  <si>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</si>
  <si>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</si>
  <si>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</si>
  <si>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</si>
  <si>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</si>
  <si>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</si>
  <si>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</si>
  <si>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</si>
  <si>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</si>
  <si>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</si>
  <si>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</si>
  <si>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</si>
  <si>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</si>
  <si>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</si>
  <si>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</si>
  <si>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</si>
  <si>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</si>
  <si>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</si>
  <si>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</si>
  <si>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</si>
  <si>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</si>
  <si>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</si>
  <si>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</si>
  <si>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</si>
  <si>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</si>
  <si>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</si>
  <si>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</si>
  <si>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</si>
  <si>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</si>
  <si>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</si>
  <si>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</si>
  <si>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</si>
  <si>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</si>
  <si>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</si>
  <si>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</si>
  <si>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</si>
  <si>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</si>
  <si>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</si>
  <si>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</si>
  <si>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</si>
  <si>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</si>
  <si>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</si>
  <si>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</si>
  <si>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</si>
  <si>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</si>
  <si>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</si>
  <si>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</si>
  <si>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</si>
  <si>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</si>
  <si>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</si>
  <si>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</si>
  <si>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</si>
  <si>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</si>
  <si>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</si>
  <si>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</si>
  <si>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</si>
  <si>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</si>
  <si>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</si>
  <si>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</si>
  <si>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</si>
  <si>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</si>
  <si>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</si>
  <si>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</si>
  <si>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</si>
  <si>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</si>
  <si>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</si>
  <si>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</si>
  <si>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</si>
  <si>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</si>
  <si>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</si>
  <si>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</si>
  <si>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</si>
  <si>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</si>
  <si>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</si>
  <si>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</si>
  <si>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</si>
  <si>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</si>
  <si>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</si>
  <si>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</si>
  <si>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</si>
  <si>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</si>
  <si>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</si>
  <si>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</si>
  <si>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</si>
  <si>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</si>
  <si>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</si>
  <si>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</si>
  <si>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</si>
  <si>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</si>
  <si>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</si>
  <si>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</si>
  <si>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</si>
  <si>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</si>
  <si>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</si>
  <si>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</si>
  <si>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</si>
  <si>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</si>
  <si>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</si>
  <si>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</si>
  <si>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</si>
  <si>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</si>
  <si>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</si>
  <si>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</si>
  <si>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</si>
  <si>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</si>
  <si>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</si>
  <si>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</si>
  <si>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</si>
  <si>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</si>
  <si>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</si>
  <si>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</si>
  <si>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</si>
  <si>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</si>
  <si>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</si>
  <si>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</si>
  <si>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</si>
  <si>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</si>
  <si>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</si>
  <si>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</si>
  <si>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</si>
  <si>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</si>
  <si>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</si>
  <si>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</si>
  <si>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</si>
  <si>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</si>
  <si>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</si>
  <si>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</si>
  <si>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</si>
  <si>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</si>
  <si>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</si>
  <si>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</si>
  <si>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</si>
  <si>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</si>
  <si>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</si>
  <si>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</si>
  <si>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</si>
  <si>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</si>
  <si>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</si>
  <si>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</si>
  <si>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</si>
  <si>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</si>
  <si>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</si>
  <si>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</si>
  <si>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</si>
  <si>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</si>
  <si>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</si>
  <si>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</si>
  <si>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</si>
  <si>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</si>
  <si>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</si>
  <si>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</si>
  <si>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</si>
  <si>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</si>
  <si>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</si>
  <si>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</si>
  <si>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</si>
  <si>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</si>
  <si>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</si>
  <si>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</si>
  <si>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</si>
  <si>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</si>
  <si>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</si>
  <si>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</si>
  <si>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</si>
  <si>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</si>
  <si>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</si>
  <si>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</si>
  <si>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</si>
  <si>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</si>
  <si>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</si>
  <si>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</si>
  <si>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</si>
  <si>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</si>
  <si>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</si>
  <si>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</si>
  <si>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</si>
  <si>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</si>
  <si>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</si>
  <si>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</si>
  <si>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</si>
  <si>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</si>
  <si>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</si>
  <si>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</si>
  <si>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</si>
  <si>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</si>
  <si>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</si>
  <si>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</si>
  <si>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</si>
  <si>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</si>
  <si>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</si>
  <si>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</si>
  <si>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</si>
  <si>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</si>
  <si>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</si>
  <si>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</si>
  <si>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</si>
  <si>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</si>
  <si>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</si>
  <si>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</si>
  <si>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</si>
  <si>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</si>
  <si>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</si>
  <si>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</si>
  <si>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</si>
  <si>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</si>
  <si>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</si>
  <si>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</si>
  <si>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</si>
  <si>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</si>
  <si>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</si>
  <si>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</si>
  <si>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</si>
  <si>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</si>
  <si>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</si>
  <si>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</si>
  <si>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</si>
  <si>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</si>
  <si>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</si>
  <si>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</si>
  <si>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</si>
  <si>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</si>
  <si>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</si>
  <si>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</si>
  <si>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</si>
  <si>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</si>
  <si>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</si>
  <si>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</si>
  <si>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</si>
  <si>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</si>
  <si>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</si>
  <si>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</si>
  <si>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</si>
  <si>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</si>
  <si>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</si>
  <si>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</si>
  <si>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</si>
  <si>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</si>
  <si>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</si>
  <si>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</si>
  <si>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</si>
  <si>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</si>
  <si>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</si>
  <si>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</si>
  <si>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</si>
  <si>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</si>
  <si>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</si>
  <si>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</si>
  <si>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</si>
  <si>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</si>
  <si>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</si>
  <si>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</si>
  <si>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</si>
  <si>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</si>
  <si>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</si>
  <si>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</si>
  <si>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</si>
  <si>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</si>
  <si>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</si>
  <si>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</si>
  <si>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</si>
  <si>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</si>
  <si>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</si>
  <si>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</si>
  <si>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</si>
  <si>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</si>
  <si>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</si>
  <si>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</si>
  <si>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</si>
  <si>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</si>
  <si>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</si>
  <si>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</si>
  <si>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</si>
  <si>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</si>
  <si>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</si>
  <si>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</si>
  <si>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</si>
  <si>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</si>
  <si>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</si>
  <si>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</si>
  <si>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</si>
  <si>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</si>
  <si>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</si>
  <si>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</si>
  <si>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</si>
  <si>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</si>
  <si>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</si>
  <si>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</si>
  <si>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</si>
  <si>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</si>
  <si>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</si>
  <si>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</si>
  <si>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</si>
  <si>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</si>
  <si>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</si>
  <si>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</si>
  <si>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</si>
  <si>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</si>
  <si>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</si>
  <si>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</si>
  <si>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</si>
  <si>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</si>
  <si>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</si>
  <si>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</si>
  <si>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</si>
  <si>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</si>
  <si>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</si>
  <si>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</si>
  <si>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</si>
  <si>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</si>
  <si>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</si>
  <si>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</si>
  <si>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</si>
  <si>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</si>
  <si>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</si>
  <si>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</si>
  <si>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</si>
  <si>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</si>
  <si>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</si>
  <si>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</si>
  <si>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</si>
  <si>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</si>
  <si>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</si>
  <si>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</si>
  <si>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</si>
  <si>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</si>
  <si>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</si>
  <si>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</si>
  <si>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</si>
  <si>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</si>
  <si>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</si>
  <si>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</si>
  <si>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</si>
  <si>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</si>
  <si>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</si>
  <si>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</si>
  <si>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</si>
  <si>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</si>
  <si>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</si>
  <si>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</si>
  <si>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</si>
  <si>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</si>
  <si>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</si>
  <si>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</si>
  <si>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</si>
  <si>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</si>
  <si>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</si>
  <si>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</si>
  <si>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</si>
  <si>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</si>
  <si>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</si>
  <si>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</si>
  <si>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</si>
  <si>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</si>
  <si>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</si>
  <si>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</si>
  <si>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</si>
  <si>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</si>
  <si>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</si>
  <si>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</si>
  <si>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</si>
  <si>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</si>
  <si>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</si>
  <si>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</si>
  <si>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</si>
  <si>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</si>
  <si>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</si>
  <si>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</si>
  <si>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</si>
  <si>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</si>
  <si>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</si>
  <si>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</si>
  <si>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</si>
  <si>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</si>
  <si>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</si>
  <si>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</si>
  <si>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</si>
  <si>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</si>
  <si>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</si>
  <si>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</si>
  <si>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</si>
  <si>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</si>
  <si>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</si>
  <si>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</si>
  <si>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</si>
  <si>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</si>
  <si>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</si>
  <si>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</si>
  <si>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</si>
  <si>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</si>
  <si>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</si>
  <si>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</si>
  <si>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</si>
  <si>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</si>
  <si>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</si>
  <si>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</si>
  <si>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</si>
  <si>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</si>
  <si>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</si>
  <si>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</si>
  <si>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</si>
  <si>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</si>
  <si>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</si>
  <si>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</si>
  <si>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</si>
  <si>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</si>
  <si>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</si>
  <si>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</si>
  <si>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</si>
  <si>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</si>
  <si>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</si>
  <si>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</si>
  <si>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</si>
  <si>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</si>
  <si>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</si>
  <si>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</si>
  <si>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</si>
  <si>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</si>
  <si>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</si>
  <si>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</si>
  <si>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</si>
  <si>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</si>
  <si>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</si>
  <si>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</si>
  <si>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</si>
  <si>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</si>
  <si>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</si>
  <si>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</si>
  <si>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</si>
  <si>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</si>
  <si>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</si>
  <si>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</si>
  <si>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</si>
  <si>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</si>
  <si>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</si>
  <si>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</si>
  <si>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</si>
  <si>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</si>
  <si>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</si>
  <si>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</si>
  <si>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</si>
  <si>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</si>
  <si>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</si>
  <si>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</si>
  <si>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</si>
  <si>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</si>
  <si>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</si>
  <si>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</si>
  <si>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</si>
  <si>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</si>
  <si>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</si>
  <si>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</si>
  <si>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</si>
  <si>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</si>
  <si>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</si>
  <si>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</si>
  <si>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</si>
  <si>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</si>
  <si>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</si>
  <si>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</si>
  <si>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</si>
  <si>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</si>
  <si>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</si>
  <si>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</si>
  <si>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</si>
  <si>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</si>
  <si>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</si>
  <si>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</si>
  <si>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</si>
  <si>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</si>
  <si>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</si>
  <si>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</si>
  <si>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</si>
  <si>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</si>
  <si>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</si>
  <si>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</si>
  <si>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</si>
  <si>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</si>
  <si>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</si>
  <si>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</si>
  <si>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</si>
  <si>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</si>
  <si>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</si>
  <si>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</si>
  <si>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</si>
  <si>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</si>
  <si>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</si>
  <si>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</si>
  <si>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</si>
  <si>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</si>
  <si>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</si>
  <si>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</si>
  <si>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</si>
  <si>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</si>
  <si>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</si>
  <si>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</si>
  <si>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</si>
  <si>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</si>
  <si>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</si>
  <si>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</si>
  <si>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</si>
  <si>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</si>
  <si>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</si>
  <si>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</si>
  <si>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</si>
  <si>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</si>
  <si>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</si>
  <si>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</si>
  <si>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</si>
  <si>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</si>
  <si>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</si>
  <si>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</si>
  <si>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</si>
  <si>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</si>
  <si>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</si>
  <si>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</si>
  <si>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</si>
  <si>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</si>
  <si>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</si>
  <si>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</si>
  <si>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</si>
  <si>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</si>
  <si>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</si>
  <si>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</si>
  <si>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</si>
  <si>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</si>
  <si>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</si>
  <si>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</si>
  <si>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</si>
  <si>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</si>
  <si>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</si>
  <si>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</si>
  <si>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</si>
  <si>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</si>
  <si>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</si>
  <si>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</si>
  <si>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</si>
  <si>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</si>
  <si>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</si>
  <si>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</si>
  <si>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</si>
  <si>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</si>
  <si>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</si>
  <si>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</si>
  <si>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</si>
  <si>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</si>
  <si>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</si>
  <si>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</si>
  <si>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</si>
  <si>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</si>
  <si>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</si>
  <si>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</si>
  <si>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</si>
  <si>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</si>
  <si>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</si>
  <si>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</si>
  <si>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</si>
  <si>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</si>
  <si>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</si>
  <si>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</si>
  <si>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</si>
  <si>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</si>
  <si>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</si>
  <si>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</si>
  <si>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</si>
  <si>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</si>
  <si>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</si>
  <si>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</si>
  <si>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</si>
  <si>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</si>
  <si>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</si>
  <si>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</si>
  <si>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</si>
  <si>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</si>
  <si>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</si>
  <si>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</si>
  <si>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</si>
  <si>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</si>
  <si>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</si>
  <si>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</si>
  <si>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</si>
  <si>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</si>
  <si>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</si>
  <si>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</si>
  <si>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</si>
  <si>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</si>
  <si>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</si>
  <si>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</si>
  <si>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</si>
  <si>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</si>
  <si>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</si>
  <si>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</si>
  <si>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</si>
  <si>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</si>
  <si>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</si>
  <si>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</si>
  <si>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</si>
  <si>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</si>
  <si>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</si>
  <si>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</si>
  <si>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</si>
  <si>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</si>
  <si>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</si>
  <si>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</si>
  <si>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</si>
  <si>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</si>
  <si>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</si>
  <si>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</si>
  <si>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</si>
  <si>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</si>
  <si>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</si>
  <si>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</si>
  <si>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</si>
  <si>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</si>
  <si>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</si>
  <si>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</si>
  <si>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</si>
  <si>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</si>
  <si>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</si>
  <si>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</si>
  <si>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</si>
  <si>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</si>
  <si>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</si>
  <si>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</si>
  <si>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</si>
  <si>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</si>
  <si>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</si>
  <si>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</si>
  <si>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</si>
  <si>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</si>
  <si>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</si>
  <si>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</si>
  <si>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</si>
  <si>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</si>
  <si>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</si>
  <si>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</si>
  <si>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</si>
  <si>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</si>
  <si>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</si>
  <si>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</si>
  <si>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</si>
  <si>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</si>
  <si>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</si>
  <si>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</si>
  <si>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</si>
  <si>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</si>
  <si>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</si>
  <si>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</si>
  <si>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</si>
  <si>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</si>
  <si>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</si>
  <si>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</si>
  <si>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</si>
  <si>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</si>
  <si>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</si>
  <si>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</si>
  <si>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</si>
  <si>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</si>
  <si>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</si>
  <si>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</si>
  <si>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</si>
  <si>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</si>
  <si>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</si>
  <si>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</si>
  <si>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</si>
  <si>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</si>
  <si>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</si>
  <si>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</si>
  <si>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</si>
  <si>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</si>
  <si>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</si>
  <si>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</si>
  <si>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</si>
  <si>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</si>
  <si>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</si>
  <si>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</si>
  <si>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</si>
  <si>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</si>
  <si>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</si>
  <si>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</si>
  <si>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</si>
  <si>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</si>
  <si>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</si>
  <si>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</si>
  <si>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</si>
  <si>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</si>
  <si>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</si>
  <si>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</si>
  <si>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</si>
  <si>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</si>
  <si>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</si>
  <si>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</si>
  <si>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</si>
  <si>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</si>
  <si>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</si>
  <si>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</si>
  <si>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</si>
  <si>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</si>
  <si>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</si>
  <si>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</si>
  <si>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</si>
  <si>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</si>
  <si>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</si>
  <si>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</si>
  <si>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</si>
  <si>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</si>
  <si>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</si>
  <si>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</si>
  <si>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</si>
  <si>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</si>
  <si>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</si>
  <si>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</si>
  <si>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</si>
  <si>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</si>
  <si>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</si>
  <si>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</si>
  <si>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</si>
  <si>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</si>
  <si>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</si>
  <si>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</si>
  <si>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</si>
  <si>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</si>
  <si>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</si>
  <si>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</si>
  <si>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</si>
  <si>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</si>
  <si>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</si>
  <si>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</si>
  <si>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</si>
  <si>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</si>
  <si>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</si>
  <si>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</si>
  <si>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</si>
  <si>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</si>
  <si>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</si>
  <si>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</si>
  <si>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</si>
  <si>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</si>
  <si>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</si>
  <si>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</si>
  <si>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</si>
  <si>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</si>
  <si>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</si>
  <si>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</si>
  <si>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</si>
  <si>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</si>
  <si>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</si>
  <si>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</si>
  <si>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</si>
  <si>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</si>
  <si>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</si>
  <si>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</si>
  <si>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</si>
  <si>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</si>
  <si>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</si>
  <si>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</si>
  <si>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</si>
  <si>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</si>
  <si>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</si>
  <si>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</si>
  <si>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</si>
  <si>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</si>
  <si>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</si>
  <si>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</si>
  <si>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</si>
  <si>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</si>
  <si>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</si>
  <si>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</si>
  <si>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</si>
  <si>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</si>
  <si>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</si>
  <si>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</si>
  <si>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</si>
  <si>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</si>
  <si>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</si>
  <si>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</si>
  <si>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</si>
  <si>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</si>
  <si>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</si>
  <si>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</si>
  <si>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</si>
  <si>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</si>
  <si>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</si>
  <si>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</si>
  <si>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</si>
  <si>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</si>
  <si>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</si>
  <si>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</si>
  <si>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</si>
  <si>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</si>
  <si>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</si>
  <si>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</si>
  <si>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</si>
  <si>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</si>
  <si>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</si>
  <si>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</si>
  <si>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</si>
  <si>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</si>
  <si>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</si>
  <si>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</si>
  <si>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</si>
  <si>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</si>
  <si>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</si>
  <si>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</si>
  <si>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</si>
  <si>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</si>
  <si>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</si>
  <si>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</si>
  <si>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</si>
  <si>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</si>
  <si>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</si>
  <si>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</si>
  <si>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</si>
  <si>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</si>
  <si>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</si>
  <si>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</si>
  <si>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</si>
  <si>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</si>
  <si>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</si>
  <si>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</si>
  <si>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</si>
  <si>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</si>
  <si>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</si>
  <si>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</si>
  <si>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</si>
  <si>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</si>
  <si>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</si>
  <si>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</si>
  <si>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</si>
  <si>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</si>
  <si>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</si>
  <si>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</si>
  <si>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</si>
  <si>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</si>
  <si>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</si>
  <si>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</si>
  <si>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</si>
  <si>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</si>
  <si>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</si>
  <si>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</si>
  <si>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</si>
  <si>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</si>
  <si>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</si>
  <si>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</si>
  <si>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</si>
  <si>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</si>
  <si>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</si>
  <si>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</si>
  <si>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</si>
  <si>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</si>
  <si>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</si>
  <si>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</si>
  <si>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</si>
  <si>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</si>
  <si>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</si>
  <si>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</si>
  <si>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</si>
  <si>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</si>
  <si>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</si>
  <si>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</si>
  <si>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</si>
  <si>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</si>
  <si>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</si>
  <si>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</si>
  <si>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</si>
  <si>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</si>
  <si>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</si>
  <si>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</si>
  <si>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</si>
  <si>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</si>
  <si>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</si>
  <si>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</si>
  <si>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</si>
  <si>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</si>
  <si>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</si>
  <si>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</si>
  <si>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</si>
  <si>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</si>
  <si>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</si>
  <si>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</si>
  <si>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</si>
  <si>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</si>
  <si>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</si>
  <si>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</si>
  <si>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</si>
  <si>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</si>
  <si>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</si>
  <si>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</si>
  <si>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</si>
  <si>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</si>
  <si>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</si>
  <si>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</si>
  <si>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</si>
  <si>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</si>
  <si>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</si>
  <si>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</si>
  <si>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</si>
  <si>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</si>
  <si>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</si>
  <si>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</si>
  <si>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</si>
  <si>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</si>
  <si>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</si>
  <si>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</si>
  <si>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</si>
  <si>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</si>
  <si>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</si>
  <si>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</si>
  <si>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</si>
  <si>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</si>
  <si>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</si>
  <si>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</si>
  <si>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</si>
  <si>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</si>
  <si>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</si>
  <si>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</si>
  <si>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</si>
  <si>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</si>
  <si>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</si>
  <si>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</si>
  <si>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</si>
  <si>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</si>
  <si>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</si>
  <si>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</si>
  <si>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</si>
  <si>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</si>
  <si>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</si>
  <si>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</si>
  <si>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</si>
  <si>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</si>
  <si>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</si>
  <si>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</si>
  <si>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</si>
  <si>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</si>
  <si>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</si>
  <si>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</si>
  <si>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</si>
  <si>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</si>
  <si>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</si>
  <si>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</si>
  <si>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</si>
  <si>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</si>
  <si>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</si>
  <si>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</si>
  <si>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</si>
  <si>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</si>
  <si>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</si>
  <si>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</si>
  <si>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</si>
  <si>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</si>
  <si>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</si>
  <si>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</si>
  <si>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</si>
  <si>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</si>
  <si>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</si>
  <si>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</si>
  <si>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</si>
  <si>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</si>
  <si>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</si>
  <si>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</si>
  <si>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</si>
  <si>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</si>
  <si>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</si>
  <si>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</si>
  <si>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</si>
  <si>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</si>
  <si>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</si>
  <si>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</si>
  <si>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</si>
  <si>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</si>
  <si>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</si>
  <si>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</si>
  <si>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</si>
  <si>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</si>
  <si>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</si>
  <si>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</si>
  <si>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</si>
  <si>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</si>
  <si>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</si>
  <si>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</si>
  <si>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</si>
  <si>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</si>
  <si>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</si>
  <si>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</si>
  <si>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</si>
  <si>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</si>
  <si>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</si>
  <si>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</si>
  <si>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</si>
  <si>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</si>
  <si>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</si>
  <si>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</si>
  <si>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</si>
  <si>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</si>
  <si>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</si>
  <si>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</si>
  <si>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</si>
  <si>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</si>
  <si>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</si>
  <si>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</si>
  <si>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</si>
  <si>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</si>
  <si>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</si>
  <si>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</si>
  <si>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</si>
  <si>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</si>
  <si>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</si>
  <si>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</si>
  <si>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</si>
  <si>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</si>
  <si>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</si>
  <si>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</si>
  <si>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</si>
  <si>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</si>
  <si>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</si>
  <si>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</si>
  <si>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</si>
  <si>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</si>
  <si>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</si>
  <si>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</si>
  <si>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</si>
  <si>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</si>
  <si>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</si>
  <si>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</si>
  <si>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</si>
  <si>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</si>
  <si>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</si>
  <si>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</si>
  <si>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</si>
  <si>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</si>
  <si>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</si>
  <si>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</si>
  <si>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</si>
  <si>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</si>
  <si>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</si>
  <si>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</si>
  <si>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</si>
  <si>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</si>
  <si>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</si>
  <si>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</si>
  <si>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</si>
  <si>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</si>
  <si>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</si>
  <si>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</si>
  <si>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</si>
  <si>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</si>
  <si>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</si>
  <si>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</si>
  <si>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</si>
  <si>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</si>
  <si>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</si>
  <si>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</si>
  <si>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</si>
  <si>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</si>
  <si>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</si>
  <si>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</si>
  <si>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</si>
  <si>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</si>
  <si>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</si>
  <si>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</si>
  <si>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</si>
  <si>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</si>
  <si>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</si>
  <si>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</si>
  <si>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</si>
  <si>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</si>
  <si>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</si>
  <si>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</si>
  <si>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</si>
  <si>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</si>
  <si>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</si>
  <si>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</si>
  <si>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</si>
  <si>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</si>
  <si>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</si>
  <si>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</si>
  <si>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</si>
  <si>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</si>
  <si>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</si>
  <si>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</si>
  <si>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</si>
  <si>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</si>
  <si>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</si>
  <si>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</si>
  <si>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</si>
  <si>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</si>
  <si>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</si>
  <si>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</si>
  <si>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</si>
  <si>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</si>
  <si>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</si>
  <si>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</si>
  <si>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</si>
  <si>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</si>
  <si>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</si>
  <si>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</si>
  <si>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</si>
  <si>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</si>
  <si>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</si>
  <si>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</si>
  <si>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</si>
  <si>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</si>
  <si>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</si>
  <si>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</si>
  <si>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</si>
  <si>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</si>
  <si>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</si>
  <si>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</si>
  <si>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</si>
  <si>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</si>
  <si>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</si>
  <si>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</si>
  <si>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</si>
  <si>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</si>
  <si>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</si>
  <si>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</si>
  <si>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</si>
  <si>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</si>
  <si>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</si>
  <si>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</si>
  <si>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</si>
  <si>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</si>
  <si>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</si>
  <si>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</si>
  <si>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</si>
  <si>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</si>
  <si>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</si>
  <si>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</si>
  <si>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</si>
  <si>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</si>
  <si>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</si>
  <si>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</si>
  <si>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</si>
  <si>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</si>
  <si>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</si>
  <si>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</si>
  <si>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</si>
  <si>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</si>
  <si>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</si>
  <si>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</si>
  <si>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</si>
  <si>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</si>
  <si>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</si>
  <si>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</si>
  <si>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</si>
  <si>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</si>
  <si>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</si>
  <si>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</si>
  <si>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</si>
  <si>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</si>
  <si>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</si>
  <si>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</si>
  <si>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</si>
  <si>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</si>
  <si>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</si>
  <si>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</si>
  <si>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</si>
  <si>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</si>
  <si>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</si>
  <si>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</si>
  <si>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</si>
  <si>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</si>
  <si>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</si>
  <si>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</si>
  <si>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</si>
  <si>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</si>
  <si>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</si>
  <si>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</si>
  <si>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</si>
  <si>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</si>
  <si>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</si>
  <si>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</si>
  <si>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</si>
  <si>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</si>
  <si>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</si>
  <si>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</si>
  <si>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</si>
  <si>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</si>
  <si>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</si>
  <si>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</si>
  <si>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</si>
  <si>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</si>
  <si>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</si>
  <si>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</si>
  <si>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</si>
  <si>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</si>
  <si>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</si>
  <si>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</si>
  <si>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</si>
  <si>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</si>
  <si>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</si>
  <si>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</si>
  <si>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</si>
  <si>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</si>
  <si>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</si>
  <si>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</si>
  <si>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</si>
  <si>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</si>
  <si>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</si>
  <si>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</si>
  <si>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</si>
  <si>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</si>
  <si>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</si>
  <si>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</si>
  <si>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</si>
  <si>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</si>
  <si>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</si>
  <si>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</si>
  <si>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</si>
  <si>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</si>
  <si>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</si>
  <si>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</si>
  <si>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</si>
  <si>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</si>
  <si>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</si>
  <si>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</si>
  <si>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</si>
  <si>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</si>
  <si>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</si>
  <si>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</si>
  <si>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</si>
  <si>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</si>
  <si>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</si>
  <si>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</si>
  <si>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</si>
  <si>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</si>
  <si>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</si>
  <si>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</si>
  <si>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</si>
  <si>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</si>
  <si>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</si>
  <si>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</si>
  <si>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</si>
  <si>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</si>
  <si>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</si>
  <si>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</si>
  <si>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</si>
  <si>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</si>
  <si>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</si>
  <si>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</si>
  <si>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</si>
  <si>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</si>
  <si>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</si>
  <si>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</si>
  <si>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</si>
  <si>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</si>
  <si>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</si>
  <si>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</si>
  <si>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</si>
  <si>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</si>
  <si>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</si>
  <si>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</si>
  <si>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</si>
  <si>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</si>
  <si>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</si>
  <si>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</si>
  <si>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</si>
  <si>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</si>
  <si>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</si>
  <si>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</si>
  <si>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</si>
  <si>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</si>
  <si>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</si>
  <si>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</si>
  <si>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</si>
  <si>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</si>
  <si>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</si>
  <si>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</si>
  <si>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</si>
  <si>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</si>
  <si>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</si>
  <si>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</si>
  <si>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</si>
  <si>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</si>
  <si>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</si>
  <si>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</si>
  <si>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</si>
  <si>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</si>
  <si>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</si>
  <si>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</si>
  <si>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</si>
  <si>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</si>
  <si>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</si>
  <si>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</si>
  <si>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</si>
  <si>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</si>
  <si>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</si>
  <si>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</si>
  <si>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</si>
  <si>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</si>
  <si>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</si>
  <si>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</si>
  <si>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</si>
  <si>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</si>
  <si>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</si>
  <si>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</si>
  <si>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</si>
  <si>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</si>
  <si>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</si>
  <si>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</si>
  <si>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</si>
  <si>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</si>
  <si>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</si>
  <si>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</si>
  <si>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</si>
  <si>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</si>
  <si>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</si>
  <si>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</si>
  <si>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</si>
  <si>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</si>
  <si>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</si>
  <si>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</si>
  <si>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</si>
  <si>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</si>
  <si>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</si>
  <si>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</si>
  <si>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</si>
  <si>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</si>
  <si>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</si>
  <si>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</si>
  <si>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</si>
  <si>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</si>
  <si>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</si>
  <si>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</si>
  <si>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</si>
  <si>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</si>
  <si>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</si>
  <si>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</si>
  <si>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</si>
  <si>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</si>
  <si>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</si>
  <si>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</si>
  <si>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</si>
  <si>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</si>
  <si>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</si>
  <si>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</si>
  <si>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</si>
  <si>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</si>
  <si>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</si>
  <si>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</si>
  <si>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</si>
  <si>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</si>
  <si>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</si>
  <si>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</si>
  <si>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</si>
  <si>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</si>
  <si>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</si>
  <si>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</si>
  <si>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</si>
  <si>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</si>
  <si>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</si>
  <si>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</si>
  <si>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</si>
  <si>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</si>
  <si>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</si>
  <si>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</si>
  <si>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</si>
  <si>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</si>
  <si>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</si>
  <si>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</si>
  <si>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</si>
  <si>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</si>
  <si>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</si>
  <si>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</si>
  <si>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</si>
  <si>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</si>
  <si>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</si>
  <si>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</si>
  <si>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</si>
  <si>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</si>
  <si>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</si>
  <si>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</si>
  <si>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</si>
  <si>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</si>
  <si>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</si>
  <si>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</si>
  <si>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</si>
  <si>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</si>
  <si>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</si>
  <si>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</si>
  <si>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</si>
  <si>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</si>
  <si>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</si>
  <si>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</si>
  <si>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</si>
  <si>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</si>
  <si>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</si>
  <si>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</si>
  <si>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</si>
  <si>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</si>
  <si>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</si>
  <si>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</si>
  <si>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</si>
  <si>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</si>
  <si>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</si>
  <si>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</si>
  <si>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</si>
  <si>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</si>
  <si>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</si>
  <si>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</si>
  <si>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</si>
  <si>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</si>
  <si>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</si>
  <si>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</si>
  <si>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</si>
  <si>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</si>
  <si>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</si>
  <si>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</si>
  <si>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</si>
  <si>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</si>
  <si>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</si>
  <si>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</si>
  <si>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</si>
  <si>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</si>
  <si>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</si>
  <si>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</si>
  <si>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</si>
  <si>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</si>
  <si>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</si>
  <si>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</si>
  <si>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</si>
  <si>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</si>
  <si>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</si>
  <si>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</si>
  <si>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</si>
  <si>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</si>
  <si>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</si>
  <si>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</si>
  <si>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</si>
  <si>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</si>
  <si>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</si>
  <si>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</si>
  <si>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</si>
  <si>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</si>
  <si>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</si>
  <si>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</si>
  <si>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</si>
  <si>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</si>
  <si>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</si>
  <si>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</si>
  <si>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</si>
  <si>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</si>
  <si>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</si>
  <si>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</si>
  <si>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</si>
  <si>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</si>
  <si>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</si>
  <si>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</si>
  <si>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</si>
  <si>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</si>
  <si>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</si>
  <si>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</si>
  <si>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</si>
  <si>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</si>
  <si>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</si>
  <si>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</si>
  <si>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</si>
  <si>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</si>
  <si>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</si>
  <si>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</si>
  <si>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</si>
  <si>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</si>
  <si>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</si>
  <si>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</si>
  <si>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</si>
  <si>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</si>
  <si>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</si>
  <si>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</si>
  <si>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</si>
  <si>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</si>
  <si>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</si>
  <si>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</si>
  <si>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</si>
  <si>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</si>
  <si>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</si>
  <si>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</si>
  <si>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</si>
  <si>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</si>
  <si>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</si>
  <si>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</si>
  <si>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</si>
  <si>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</si>
  <si>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</si>
  <si>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</si>
  <si>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</si>
  <si>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</si>
  <si>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</si>
  <si>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</si>
  <si>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</si>
  <si>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</si>
  <si>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</si>
  <si>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</si>
  <si>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</si>
  <si>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</si>
  <si>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</si>
  <si>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</si>
  <si>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</si>
  <si>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</si>
  <si>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</si>
  <si>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</si>
  <si>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</si>
  <si>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</si>
  <si>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</si>
  <si>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</si>
  <si>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</si>
  <si>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</si>
  <si>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</si>
  <si>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</si>
  <si>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</si>
  <si>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</si>
  <si>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</si>
  <si>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</si>
  <si>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</si>
  <si>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</si>
  <si>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</si>
  <si>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</si>
  <si>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</si>
  <si>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</si>
  <si>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</si>
  <si>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</si>
  <si>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</si>
  <si>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</si>
  <si>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</si>
  <si>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</si>
  <si>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</si>
  <si>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</si>
  <si>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</si>
  <si>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</si>
  <si>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</si>
  <si>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</si>
  <si>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</si>
  <si>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</si>
  <si>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</si>
  <si>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</si>
  <si>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</si>
  <si>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</si>
  <si>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</si>
  <si>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</si>
  <si>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</si>
  <si>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</si>
  <si>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</si>
  <si>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</si>
  <si>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</si>
  <si>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</si>
  <si>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</si>
  <si>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</si>
  <si>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</si>
  <si>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</si>
  <si>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</si>
  <si>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</si>
  <si>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</si>
  <si>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</si>
  <si>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</si>
  <si>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</si>
  <si>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</si>
  <si>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</si>
  <si>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</si>
  <si>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</si>
  <si>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</si>
  <si>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</si>
  <si>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</si>
  <si>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</si>
  <si>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</si>
  <si>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</si>
  <si>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</si>
  <si>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</si>
  <si>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</si>
  <si>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</si>
  <si>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</si>
  <si>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</si>
  <si>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</si>
  <si>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</si>
  <si>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</si>
  <si>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</si>
  <si>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</si>
  <si>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</si>
  <si>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</si>
  <si>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</si>
  <si>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</si>
  <si>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</si>
  <si>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</si>
  <si>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</si>
  <si>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</si>
  <si>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</si>
  <si>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</si>
  <si>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</si>
  <si>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</si>
  <si>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</si>
  <si>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</si>
  <si>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</si>
  <si>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</si>
  <si>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</si>
  <si>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</si>
  <si>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</si>
  <si>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</si>
  <si>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</si>
  <si>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</si>
  <si>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</si>
  <si>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</si>
  <si>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</si>
  <si>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</si>
  <si>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</si>
  <si>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</si>
  <si>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</si>
  <si>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</si>
  <si>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</si>
  <si>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</si>
  <si>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</si>
  <si>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</si>
  <si>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</si>
  <si>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</si>
  <si>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</si>
  <si>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</si>
  <si>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</si>
  <si>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</si>
  <si>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</si>
  <si>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</si>
  <si>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</si>
  <si>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</si>
  <si>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</si>
  <si>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</si>
  <si>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</si>
  <si>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</si>
  <si>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</si>
  <si>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</si>
  <si>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</si>
  <si>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</si>
  <si>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</si>
  <si>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</si>
  <si>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</si>
  <si>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</si>
  <si>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</si>
  <si>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</si>
  <si>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</si>
  <si>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</si>
  <si>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</si>
  <si>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</si>
  <si>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</si>
  <si>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</si>
  <si>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</si>
  <si>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</si>
  <si>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</si>
  <si>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</si>
  <si>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</si>
  <si>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</si>
  <si>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</si>
  <si>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</si>
  <si>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</si>
  <si>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</si>
  <si>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</si>
  <si>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</si>
  <si>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</si>
  <si>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</si>
  <si>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</si>
  <si>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</si>
  <si>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</si>
  <si>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</si>
  <si>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</si>
  <si>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</si>
  <si>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</si>
  <si>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</si>
  <si>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</si>
  <si>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</si>
  <si>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</si>
  <si>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</si>
  <si>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</si>
  <si>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</si>
  <si>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</si>
  <si>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</si>
  <si>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</si>
  <si>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</si>
  <si>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</si>
  <si>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</si>
  <si>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</si>
  <si>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</si>
  <si>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</si>
  <si>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</si>
  <si>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</si>
  <si>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</si>
  <si>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</si>
  <si>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</si>
  <si>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</si>
  <si>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</si>
  <si>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</si>
  <si>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</si>
  <si>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</si>
  <si>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</si>
  <si>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</si>
  <si>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</si>
  <si>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</si>
  <si>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</si>
  <si>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</si>
  <si>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</si>
  <si>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</si>
  <si>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</si>
  <si>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</si>
  <si>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</si>
  <si>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</si>
  <si>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</si>
  <si>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</si>
  <si>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</si>
  <si>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</si>
  <si>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</si>
  <si>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</si>
  <si>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</si>
  <si>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</si>
  <si>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</si>
  <si>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</si>
  <si>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</si>
  <si>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</si>
  <si>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</si>
  <si>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</si>
  <si>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</si>
  <si>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</si>
  <si>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</si>
  <si>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</si>
  <si>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</si>
  <si>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</si>
  <si>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</si>
  <si>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</si>
  <si>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</si>
  <si>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</si>
  <si>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</si>
  <si>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</si>
  <si>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</si>
  <si>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</si>
  <si>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</si>
  <si>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</si>
  <si>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</si>
  <si>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</si>
  <si>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</si>
  <si>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</si>
  <si>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</si>
  <si>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</si>
  <si>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</si>
  <si>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</si>
  <si>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</si>
  <si>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</si>
  <si>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</si>
  <si>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</si>
  <si>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</si>
  <si>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</si>
  <si>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</si>
  <si>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</si>
  <si>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</si>
  <si>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</si>
  <si>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</si>
  <si>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</si>
  <si>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</si>
  <si>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</si>
  <si>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</si>
  <si>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</si>
  <si>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</si>
  <si>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</si>
  <si>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</si>
  <si>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</si>
  <si>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</si>
  <si>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</si>
  <si>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</si>
  <si>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</si>
  <si>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</si>
  <si>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</si>
  <si>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</si>
  <si>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</si>
  <si>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</si>
  <si>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</si>
  <si>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</si>
  <si>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</si>
  <si>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</si>
  <si>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</si>
  <si>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</si>
  <si>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</si>
  <si>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</si>
  <si>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</si>
  <si>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</si>
  <si>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</si>
  <si>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</si>
  <si>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</si>
  <si>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</si>
  <si>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</si>
  <si>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</si>
  <si>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</si>
  <si>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</si>
  <si>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</si>
  <si>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</si>
  <si>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</si>
  <si>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</si>
  <si>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</si>
  <si>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</si>
  <si>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</si>
  <si>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</si>
  <si>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</si>
  <si>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</si>
  <si>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</si>
  <si>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</si>
  <si>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</si>
  <si>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</si>
  <si>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</si>
  <si>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</si>
  <si>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</si>
  <si>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</si>
  <si>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</si>
  <si>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</si>
  <si>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</si>
  <si>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</si>
  <si>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</si>
  <si>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</si>
  <si>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</si>
  <si>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</si>
  <si>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</si>
  <si>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</si>
  <si>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</si>
  <si>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</si>
  <si>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</si>
  <si>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</si>
  <si>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</si>
  <si>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</si>
  <si>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</si>
  <si>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</si>
  <si>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</si>
  <si>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</si>
  <si>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</si>
  <si>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</si>
  <si>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</si>
  <si>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</si>
  <si>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</si>
  <si>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</si>
  <si>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</si>
  <si>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</si>
  <si>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</si>
  <si>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</si>
  <si>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</si>
  <si>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</si>
  <si>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</si>
  <si>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</si>
  <si>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</si>
  <si>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</si>
  <si>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</si>
  <si>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</si>
  <si>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</si>
  <si>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</si>
  <si>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</si>
  <si>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</si>
  <si>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</si>
  <si>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</si>
  <si>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</si>
  <si>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</si>
  <si>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</si>
  <si>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</si>
  <si>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</si>
  <si>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</si>
  <si>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</si>
  <si>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</si>
  <si>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</si>
  <si>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</si>
  <si>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</si>
  <si>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</si>
  <si>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</si>
  <si>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</si>
  <si>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</si>
  <si>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</si>
  <si>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</si>
  <si>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</si>
  <si>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</si>
  <si>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</si>
  <si>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</si>
  <si>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</si>
  <si>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</si>
  <si>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</si>
  <si>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</si>
  <si>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</si>
  <si>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</si>
  <si>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</si>
  <si>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</si>
  <si>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</si>
  <si>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</si>
  <si>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</si>
  <si>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</si>
  <si>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</si>
  <si>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</si>
  <si>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</si>
  <si>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</si>
  <si>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</si>
  <si>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</si>
  <si>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</si>
  <si>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</si>
  <si>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</si>
  <si>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</si>
  <si>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</si>
  <si>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</si>
  <si>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</si>
  <si>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</si>
  <si>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</si>
  <si>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</si>
  <si>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</si>
  <si>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</si>
  <si>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</si>
  <si>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</si>
  <si>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</si>
  <si>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</si>
  <si>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</si>
  <si>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</si>
  <si>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</si>
  <si>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</si>
  <si>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</si>
  <si>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</si>
  <si>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</si>
  <si>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</si>
  <si>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</si>
  <si>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</si>
  <si>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</si>
  <si>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</si>
  <si>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</si>
  <si>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</si>
  <si>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</si>
  <si>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</si>
  <si>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</si>
  <si>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</si>
  <si>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</si>
  <si>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</si>
  <si>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</si>
  <si>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</si>
  <si>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</si>
  <si>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</si>
  <si>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</si>
  <si>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</si>
  <si>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</si>
  <si>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</si>
  <si>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</si>
  <si>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</si>
  <si>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</si>
  <si>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</si>
  <si>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</si>
  <si>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</si>
  <si>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</si>
  <si>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</si>
  <si>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</si>
  <si>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</si>
  <si>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</si>
  <si>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</si>
  <si>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</si>
  <si>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</si>
  <si>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</si>
  <si>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</si>
  <si>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</si>
  <si>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</si>
  <si>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</si>
  <si>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</si>
  <si>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</si>
  <si>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</si>
  <si>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</si>
  <si>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</si>
  <si>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</si>
  <si>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</si>
  <si>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</si>
  <si>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</si>
  <si>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</si>
  <si>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</si>
  <si>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</si>
  <si>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</si>
  <si>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</si>
  <si>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</si>
  <si>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</si>
  <si>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</si>
  <si>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</si>
  <si>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</si>
  <si>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</si>
  <si>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</si>
  <si>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</si>
  <si>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</si>
  <si>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</si>
  <si>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</si>
  <si>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</si>
  <si>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</si>
  <si>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</si>
  <si>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</si>
  <si>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</si>
  <si>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</si>
  <si>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</si>
  <si>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</si>
  <si>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</si>
  <si>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</si>
  <si>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</si>
  <si>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</si>
  <si>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</si>
  <si>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</si>
  <si>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</si>
  <si>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</si>
  <si>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</si>
  <si>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</si>
  <si>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</si>
  <si>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</si>
  <si>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</si>
  <si>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</si>
  <si>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</si>
  <si>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</si>
  <si>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</si>
  <si>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</si>
  <si>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</si>
  <si>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</si>
  <si>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</si>
  <si>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</si>
  <si>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</si>
  <si>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</si>
  <si>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</si>
  <si>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</si>
  <si>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</si>
  <si>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</si>
  <si>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</si>
  <si>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</si>
  <si>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</si>
  <si>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</si>
  <si>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</si>
  <si>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</si>
  <si>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</si>
  <si>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</si>
  <si>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</si>
  <si>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</si>
  <si>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</si>
  <si>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</si>
  <si>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</si>
  <si>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</si>
  <si>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</si>
  <si>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</si>
  <si>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</si>
  <si>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</si>
  <si>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</si>
  <si>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</si>
  <si>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</si>
  <si>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</si>
  <si>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</si>
  <si>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</si>
  <si>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</si>
  <si>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</si>
  <si>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</si>
  <si>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</si>
  <si>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</si>
  <si>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</si>
  <si>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</si>
  <si>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</si>
  <si>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</si>
  <si>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</si>
  <si>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</si>
  <si>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</si>
  <si>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</si>
  <si>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</si>
  <si>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</si>
  <si>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</si>
  <si>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</si>
  <si>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</si>
  <si>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</si>
  <si>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</si>
  <si>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</si>
  <si>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</si>
  <si>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</si>
  <si>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</si>
  <si>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</si>
  <si>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</si>
  <si>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</si>
  <si>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</si>
  <si>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</si>
  <si>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</si>
  <si>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</si>
  <si>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</si>
  <si>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</si>
  <si>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</si>
  <si>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</si>
  <si>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</si>
  <si>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</si>
  <si>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</si>
  <si>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</si>
  <si>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</si>
  <si>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</si>
  <si>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</si>
  <si>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</si>
  <si>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</si>
  <si>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</si>
  <si>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</si>
  <si>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</si>
  <si>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</si>
  <si>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</si>
  <si>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</si>
  <si>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</si>
  <si>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</si>
  <si>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</si>
  <si>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</si>
  <si>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</si>
  <si>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</si>
  <si>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</si>
  <si>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</si>
  <si>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</si>
  <si>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</si>
  <si>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</si>
  <si>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</si>
  <si>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</si>
  <si>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</si>
  <si>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</si>
  <si>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</si>
  <si>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</si>
  <si>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</si>
  <si>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</si>
  <si>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</si>
  <si>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</si>
  <si>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</si>
  <si>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</si>
  <si>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</si>
  <si>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</si>
  <si>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</si>
  <si>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</si>
  <si>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</si>
  <si>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</si>
  <si>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</si>
  <si>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</si>
  <si>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</si>
  <si>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</si>
  <si>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</si>
  <si>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</si>
  <si>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</si>
  <si>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</si>
  <si>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</si>
  <si>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</si>
  <si>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</si>
  <si>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</si>
  <si>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</si>
  <si>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</si>
  <si>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</si>
  <si>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</si>
  <si>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</si>
  <si>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</si>
  <si>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</si>
  <si>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</si>
  <si>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</si>
  <si>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</si>
  <si>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</si>
  <si>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</si>
  <si>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</si>
  <si>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</si>
  <si>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</si>
  <si>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</si>
  <si>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</si>
  <si>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</si>
  <si>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</si>
  <si>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</si>
  <si>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</si>
  <si>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</si>
  <si>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</si>
  <si>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</si>
  <si>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</si>
  <si>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</si>
  <si>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</si>
  <si>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</si>
  <si>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</si>
  <si>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</si>
  <si>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</si>
  <si>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</si>
  <si>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</si>
  <si>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</si>
  <si>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</si>
  <si>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</si>
  <si>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</si>
  <si>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</si>
  <si>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</si>
  <si>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</si>
  <si>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</si>
  <si>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</si>
  <si>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</si>
  <si>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</si>
  <si>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</si>
  <si>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</si>
  <si>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</si>
  <si>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</si>
  <si>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</si>
  <si>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</si>
  <si>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</si>
  <si>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</si>
  <si>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</si>
  <si>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</si>
  <si>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</si>
  <si>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</si>
  <si>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</si>
  <si>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</si>
  <si>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</si>
  <si>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</si>
  <si>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</si>
  <si>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</si>
  <si>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</si>
  <si>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</si>
  <si>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</si>
  <si>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</si>
  <si>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</si>
  <si>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</si>
  <si>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</si>
  <si>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</si>
  <si>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</si>
  <si>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</si>
  <si>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</si>
  <si>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</si>
  <si>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</si>
  <si>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</si>
  <si>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</si>
  <si>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</si>
  <si>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</si>
  <si>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</si>
  <si>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</si>
  <si>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</si>
  <si>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</si>
  <si>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</si>
  <si>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</si>
  <si>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</si>
  <si>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</si>
  <si>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</si>
  <si>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</si>
  <si>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</si>
  <si>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</si>
  <si>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</si>
  <si>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</si>
  <si>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</si>
  <si>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</si>
  <si>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</si>
  <si>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</si>
  <si>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</si>
  <si>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</si>
  <si>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</si>
  <si>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</si>
  <si>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</si>
  <si>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</si>
  <si>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</si>
  <si>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</si>
  <si>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</si>
  <si>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</si>
  <si>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</si>
  <si>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</si>
  <si>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</si>
  <si>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</si>
  <si>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</si>
  <si>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</si>
  <si>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</si>
  <si>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</si>
  <si>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</si>
  <si>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</si>
  <si>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</si>
  <si>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</si>
  <si>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</si>
  <si>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</si>
  <si>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</si>
  <si>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</si>
  <si>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</si>
  <si>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</si>
  <si>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</si>
  <si>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</si>
  <si>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</si>
  <si>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</si>
  <si>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</si>
  <si>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</si>
  <si>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</si>
  <si>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</si>
  <si>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</si>
  <si>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</si>
  <si>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</si>
  <si>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</si>
  <si>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</si>
  <si>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</si>
  <si>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</si>
  <si>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</si>
  <si>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</si>
  <si>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</si>
  <si>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</si>
  <si>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</si>
  <si>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</si>
  <si>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</si>
  <si>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</si>
  <si>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</si>
  <si>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</si>
  <si>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</si>
  <si>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</si>
  <si>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</si>
  <si>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</si>
  <si>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</si>
  <si>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</si>
  <si>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</si>
  <si>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</si>
  <si>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</si>
  <si>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</si>
  <si>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</si>
  <si>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</si>
  <si>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</si>
  <si>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</si>
  <si>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</si>
  <si>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</si>
  <si>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</si>
  <si>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</si>
  <si>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</si>
  <si>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</si>
  <si>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</si>
  <si>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</si>
  <si>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</si>
  <si>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</si>
  <si>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</si>
  <si>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</si>
  <si>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</si>
  <si>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</si>
  <si>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</si>
  <si>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</si>
  <si>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</si>
  <si>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</si>
  <si>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</si>
  <si>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</si>
  <si>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</si>
  <si>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</si>
  <si>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</si>
  <si>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</si>
  <si>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</si>
  <si>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</si>
  <si>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</si>
  <si>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</si>
  <si>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</si>
  <si>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</si>
  <si>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</si>
  <si>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</si>
  <si>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</si>
  <si>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</si>
  <si>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</si>
  <si>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</si>
  <si>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</si>
  <si>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</si>
  <si>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</si>
  <si>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</si>
  <si>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</si>
  <si>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</si>
  <si>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</si>
  <si>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</si>
  <si>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</si>
  <si>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</si>
  <si>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</si>
  <si>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</si>
  <si>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</si>
  <si>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</si>
  <si>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</si>
  <si>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</si>
  <si>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</si>
  <si>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</si>
  <si>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</si>
  <si>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</si>
  <si>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</si>
  <si>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</si>
  <si>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</si>
  <si>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</si>
  <si>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</si>
  <si>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</si>
  <si>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</si>
  <si>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</si>
  <si>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</si>
  <si>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</si>
  <si>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</si>
  <si>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</si>
  <si>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</si>
  <si>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</si>
  <si>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</si>
  <si>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</si>
  <si>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</si>
  <si>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</si>
  <si>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</si>
  <si>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</si>
  <si>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</si>
  <si>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</si>
  <si>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</si>
  <si>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</si>
  <si>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</si>
  <si>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</si>
  <si>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</si>
  <si>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</si>
  <si>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</si>
  <si>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</si>
  <si>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</si>
  <si>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</si>
  <si>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</si>
  <si>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</si>
  <si>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</si>
  <si>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</si>
  <si>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</si>
  <si>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</si>
  <si>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</si>
  <si>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</si>
  <si>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</si>
  <si>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</si>
  <si>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</si>
  <si>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</si>
  <si>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</si>
  <si>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</si>
  <si>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</si>
  <si>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</si>
  <si>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</si>
  <si>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</si>
  <si>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</si>
  <si>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</si>
  <si>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</si>
  <si>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</si>
  <si>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</si>
  <si>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</si>
  <si>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</si>
  <si>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</si>
  <si>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</si>
  <si>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</si>
  <si>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</si>
  <si>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</si>
  <si>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</si>
  <si>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</si>
  <si>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</si>
  <si>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</si>
  <si>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</si>
  <si>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</si>
  <si>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</si>
  <si>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</si>
  <si>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</si>
  <si>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</si>
  <si>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</si>
  <si>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</si>
  <si>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</si>
  <si>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</si>
  <si>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</si>
  <si>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</si>
  <si>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</si>
  <si>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</si>
  <si>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</si>
  <si>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</si>
  <si>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</si>
  <si>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</si>
  <si>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</si>
  <si>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</si>
  <si>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</si>
  <si>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</si>
  <si>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</si>
  <si>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</si>
  <si>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</si>
  <si>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</si>
  <si>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</si>
  <si>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</si>
  <si>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</si>
  <si>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</si>
  <si>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</si>
  <si>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</si>
  <si>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</si>
  <si>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</si>
  <si>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</si>
  <si>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</si>
  <si>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</si>
  <si>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</si>
  <si>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</si>
  <si>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</si>
  <si>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</si>
  <si>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</si>
  <si>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</si>
  <si>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</si>
  <si>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</si>
  <si>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</si>
  <si>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</si>
  <si>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</si>
  <si>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</si>
  <si>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</si>
  <si>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</si>
  <si>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</si>
  <si>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</si>
  <si>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</si>
  <si>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</si>
  <si>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</si>
  <si>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</si>
  <si>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</si>
  <si>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</si>
  <si>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</si>
  <si>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</si>
  <si>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</si>
  <si>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</si>
  <si>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</si>
  <si>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</si>
  <si>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</si>
  <si>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</si>
  <si>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</si>
  <si>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</si>
  <si>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</si>
  <si>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</si>
  <si>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</si>
  <si>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</si>
  <si>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</si>
  <si>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</si>
  <si>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</si>
  <si>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</si>
  <si>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</si>
  <si>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</si>
  <si>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</si>
  <si>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</si>
  <si>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</si>
  <si>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</si>
  <si>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</si>
  <si>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</si>
  <si>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</si>
  <si>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</si>
  <si>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</si>
  <si>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</si>
  <si>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</si>
  <si>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</si>
  <si>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</si>
  <si>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</si>
  <si>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</si>
  <si>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</si>
  <si>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</si>
  <si>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</si>
  <si>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</si>
  <si>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</si>
  <si>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</si>
  <si>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</si>
  <si>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</si>
  <si>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</si>
  <si>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</si>
  <si>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</si>
  <si>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</si>
  <si>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</si>
  <si>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</si>
  <si>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</si>
  <si>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</si>
  <si>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</si>
  <si>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</si>
  <si>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</si>
  <si>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</si>
  <si>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</si>
  <si>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</si>
  <si>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</si>
  <si>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</si>
  <si>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</si>
  <si>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</si>
  <si>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</si>
  <si>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</si>
  <si>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</si>
  <si>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</si>
  <si>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</si>
  <si>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</si>
  <si>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</si>
  <si>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</si>
  <si>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</si>
  <si>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</si>
  <si>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</si>
  <si>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</si>
  <si>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</si>
  <si>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</si>
  <si>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</si>
  <si>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</si>
  <si>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</si>
  <si>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</si>
  <si>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</si>
  <si>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</si>
  <si>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</si>
  <si>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</si>
  <si>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</si>
  <si>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</si>
  <si>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</si>
  <si>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</si>
  <si>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</si>
  <si>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</si>
  <si>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</si>
  <si>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</si>
  <si>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</si>
  <si>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</si>
  <si>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</si>
  <si>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</si>
  <si>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</si>
  <si>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</si>
  <si>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</si>
  <si>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</si>
  <si>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</si>
  <si>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</si>
  <si>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</si>
  <si>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</si>
  <si>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</si>
  <si>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</si>
  <si>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</si>
  <si>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</si>
  <si>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</si>
  <si>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</si>
  <si>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</si>
  <si>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</si>
  <si>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</si>
  <si>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</si>
  <si>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</si>
  <si>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</si>
  <si>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</si>
  <si>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</si>
  <si>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</si>
  <si>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</si>
  <si>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</si>
  <si>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</si>
  <si>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</si>
  <si>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</si>
  <si>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</si>
  <si>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</si>
  <si>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</si>
  <si>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</si>
  <si>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</si>
  <si>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</si>
  <si>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</si>
  <si>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</si>
  <si>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</si>
  <si>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</si>
  <si>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</si>
  <si>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</si>
  <si>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</si>
  <si>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</si>
  <si>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</si>
  <si>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</si>
  <si>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</si>
  <si>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</si>
  <si>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</si>
  <si>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</si>
  <si>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</si>
  <si>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</si>
  <si>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</si>
  <si>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</si>
  <si>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</si>
  <si>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</si>
  <si>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</si>
  <si>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</si>
  <si>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</si>
  <si>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</si>
  <si>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</si>
  <si>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</si>
  <si>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</si>
  <si>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</si>
  <si>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</si>
  <si>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</si>
  <si>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</si>
  <si>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</si>
  <si>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</si>
  <si>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</si>
  <si>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</si>
  <si>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</si>
  <si>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</si>
  <si>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</si>
  <si>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</si>
  <si>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</si>
  <si>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</si>
  <si>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</si>
  <si>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</si>
  <si>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</si>
  <si>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</si>
  <si>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</si>
  <si>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</si>
  <si>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</si>
  <si>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</si>
  <si>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</si>
  <si>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</si>
  <si>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</si>
  <si>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</si>
  <si>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</si>
  <si>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</si>
  <si>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</si>
  <si>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</si>
  <si>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</si>
  <si>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</si>
  <si>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</si>
  <si>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</si>
  <si>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</si>
  <si>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</si>
  <si>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</si>
  <si>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</si>
  <si>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</si>
  <si>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</si>
  <si>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</si>
  <si>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</si>
  <si>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</si>
  <si>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</si>
  <si>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</si>
  <si>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</si>
  <si>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</si>
  <si>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</si>
  <si>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</si>
  <si>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</si>
  <si>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</si>
  <si>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</si>
  <si>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</si>
  <si>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</si>
  <si>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</si>
  <si>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</si>
  <si>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</si>
  <si>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</si>
  <si>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</si>
  <si>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</si>
  <si>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</si>
  <si>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</si>
  <si>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</si>
  <si>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</si>
  <si>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</si>
  <si>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</si>
  <si>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</si>
  <si>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</si>
  <si>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</si>
  <si>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</si>
  <si>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</si>
  <si>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</si>
  <si>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</si>
  <si>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</si>
  <si>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</si>
  <si>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</si>
  <si>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</si>
  <si>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</si>
  <si>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</si>
  <si>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</si>
  <si>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</si>
  <si>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</si>
  <si>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</si>
  <si>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</si>
  <si>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</si>
  <si>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</si>
  <si>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</si>
  <si>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</si>
  <si>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</si>
  <si>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</si>
  <si>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</si>
  <si>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</si>
  <si>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</si>
  <si>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</si>
  <si>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</si>
  <si>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</si>
  <si>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</si>
  <si>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</si>
  <si>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</si>
  <si>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</si>
  <si>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</si>
  <si>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</si>
  <si>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</si>
  <si>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</si>
  <si>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</si>
  <si>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</si>
  <si>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</si>
  <si>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</si>
  <si>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</si>
  <si>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</si>
  <si>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</si>
  <si>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</si>
  <si>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</si>
  <si>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</si>
  <si>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</si>
  <si>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</si>
  <si>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</si>
  <si>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</si>
  <si>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</si>
  <si>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</si>
  <si>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</si>
  <si>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</si>
  <si>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</si>
  <si>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</si>
  <si>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</si>
  <si>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</si>
  <si>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</si>
  <si>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</si>
  <si>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</si>
  <si>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</si>
  <si>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</si>
  <si>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</si>
  <si>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</si>
  <si>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</si>
  <si>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</si>
  <si>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</si>
  <si>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</si>
  <si>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</si>
  <si>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</si>
  <si>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</si>
  <si>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</si>
  <si>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</si>
  <si>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</si>
  <si>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</si>
  <si>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</si>
  <si>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</si>
  <si>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</si>
  <si>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</si>
  <si>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</si>
  <si>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</si>
  <si>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</si>
  <si>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</si>
  <si>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</si>
  <si>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</si>
  <si>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</si>
  <si>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</si>
  <si>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</si>
  <si>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</si>
  <si>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</si>
  <si>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</si>
  <si>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</si>
  <si>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</si>
  <si>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</si>
  <si>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</si>
  <si>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</si>
  <si>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</si>
  <si>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</si>
  <si>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</si>
  <si>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</si>
  <si>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</si>
  <si>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</si>
  <si>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</si>
  <si>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</si>
  <si>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</si>
  <si>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</si>
  <si>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</si>
  <si>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</si>
  <si>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</si>
  <si>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</si>
  <si>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</si>
  <si>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</si>
  <si>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</si>
  <si>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</si>
  <si>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</si>
  <si>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</si>
  <si>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</si>
  <si>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</si>
  <si>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</si>
  <si>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</si>
  <si>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</si>
  <si>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</si>
  <si>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</si>
  <si>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</si>
  <si>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</si>
  <si>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</si>
  <si>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</si>
  <si>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</si>
  <si>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</si>
  <si>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</si>
  <si>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</si>
  <si>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</si>
  <si>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</si>
  <si>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</si>
  <si>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</si>
  <si>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</si>
  <si>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</si>
  <si>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</si>
  <si>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</si>
  <si>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</si>
  <si>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</si>
  <si>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</si>
  <si>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</si>
  <si>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</si>
  <si>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</si>
  <si>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</si>
  <si>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</si>
  <si>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</si>
  <si>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</si>
  <si>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</si>
  <si>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</si>
  <si>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</si>
  <si>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</si>
  <si>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</si>
  <si>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</si>
  <si>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</si>
  <si>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</si>
  <si>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</si>
  <si>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</si>
  <si>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</si>
  <si>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</si>
  <si>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</si>
  <si>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</si>
  <si>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</si>
  <si>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</si>
  <si>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</si>
  <si>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</si>
  <si>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</si>
  <si>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</si>
  <si>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</si>
  <si>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</si>
  <si>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</si>
  <si>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</si>
  <si>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</si>
  <si>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</si>
  <si>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</si>
  <si>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</si>
  <si>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</si>
  <si>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</si>
  <si>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</si>
  <si>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</si>
  <si>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</si>
  <si>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</si>
  <si>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</si>
  <si>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</si>
  <si>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</si>
  <si>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</si>
  <si>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</si>
  <si>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</si>
  <si>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</si>
  <si>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</si>
  <si>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</si>
  <si>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</si>
  <si>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</si>
  <si>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</si>
  <si>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</si>
  <si>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</si>
  <si>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</si>
  <si>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</si>
  <si>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</si>
  <si>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</si>
  <si>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</si>
  <si>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</si>
  <si>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</si>
  <si>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</si>
  <si>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</si>
  <si>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</si>
  <si>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</si>
  <si>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</si>
  <si>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</si>
  <si>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</si>
  <si>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</si>
  <si>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</si>
  <si>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</si>
  <si>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</si>
  <si>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</si>
  <si>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</si>
  <si>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</si>
  <si>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</si>
  <si>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</si>
  <si>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</si>
  <si>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</si>
  <si>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</si>
  <si>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</si>
  <si>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</si>
  <si>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</si>
  <si>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</si>
  <si>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</si>
  <si>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</si>
  <si>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</si>
  <si>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</si>
  <si>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</si>
  <si>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</si>
  <si>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</si>
  <si>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</si>
  <si>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</si>
  <si>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</si>
  <si>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</si>
  <si>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</si>
  <si>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</si>
  <si>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</si>
  <si>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</si>
  <si>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</si>
  <si>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</si>
  <si>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</si>
  <si>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</si>
  <si>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</si>
  <si>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</si>
  <si>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</si>
  <si>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</si>
  <si>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</si>
  <si>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</si>
  <si>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</si>
  <si>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</si>
  <si>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</si>
  <si>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</si>
  <si>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</si>
  <si>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</si>
  <si>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</si>
  <si>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</si>
  <si>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</si>
  <si>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</si>
  <si>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</si>
  <si>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</si>
  <si>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</si>
  <si>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</si>
  <si>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</si>
  <si>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</si>
  <si>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</si>
  <si>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</si>
  <si>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</si>
  <si>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</si>
  <si>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</si>
  <si>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</si>
  <si>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</si>
  <si>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</si>
  <si>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</si>
  <si>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</si>
  <si>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</si>
  <si>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</si>
  <si>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</si>
  <si>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</si>
  <si>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</si>
  <si>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</si>
  <si>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</si>
  <si>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</si>
  <si>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</si>
  <si>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</si>
  <si>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</si>
  <si>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</si>
  <si>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</si>
  <si>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</si>
  <si>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</si>
  <si>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</si>
  <si>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</si>
  <si>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</si>
  <si>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</si>
  <si>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</si>
  <si>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</si>
  <si>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</si>
  <si>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</si>
  <si>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</si>
  <si>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</si>
  <si>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</si>
  <si>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</si>
  <si>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</si>
  <si>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</si>
  <si>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</si>
  <si>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</si>
  <si>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</si>
  <si>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</si>
  <si>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</si>
  <si>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</si>
  <si>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</si>
  <si>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</si>
  <si>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</si>
  <si>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</si>
  <si>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</si>
  <si>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</si>
  <si>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</si>
  <si>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</si>
  <si>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</si>
  <si>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</si>
  <si>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</si>
  <si>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</si>
  <si>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</si>
  <si>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</si>
  <si>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</si>
  <si>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</si>
  <si>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</si>
  <si>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</si>
  <si>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</si>
  <si>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</si>
  <si>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</si>
  <si>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</si>
  <si>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</si>
  <si>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</si>
  <si>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</si>
  <si>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</si>
  <si>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</si>
  <si>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</si>
  <si>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</si>
  <si>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</si>
  <si>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</si>
  <si>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</si>
  <si>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</si>
  <si>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</si>
  <si>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</si>
  <si>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</si>
  <si>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</si>
  <si>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</si>
  <si>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</si>
  <si>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</si>
  <si>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</si>
  <si>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</si>
  <si>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</si>
  <si>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</si>
  <si>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</si>
  <si>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</si>
  <si>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</si>
  <si>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</si>
  <si>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</si>
  <si>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</si>
  <si>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</si>
  <si>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</si>
  <si>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</si>
  <si>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</si>
  <si>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</si>
  <si>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</si>
  <si>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</si>
  <si>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</si>
  <si>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</si>
  <si>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</si>
  <si>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</si>
  <si>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</si>
  <si>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</si>
  <si>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</si>
  <si>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</si>
  <si>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</si>
  <si>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</si>
  <si>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</si>
  <si>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</si>
  <si>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</si>
  <si>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</si>
  <si>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</si>
  <si>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</si>
  <si>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</si>
  <si>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</si>
  <si>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</si>
  <si>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</si>
  <si>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</si>
  <si>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</si>
  <si>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</si>
  <si>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</si>
  <si>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</si>
  <si>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</si>
  <si>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</si>
  <si>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</si>
  <si>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</si>
  <si>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</si>
  <si>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</si>
  <si>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</si>
  <si>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</si>
  <si>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</si>
  <si>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</si>
  <si>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</si>
  <si>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</si>
  <si>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</si>
  <si>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</si>
  <si>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</si>
  <si>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</si>
  <si>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</si>
  <si>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</si>
  <si>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</si>
  <si>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</si>
  <si>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</si>
  <si>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</si>
  <si>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</si>
  <si>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</si>
  <si>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</si>
  <si>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</si>
  <si>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</si>
  <si>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</si>
  <si>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</si>
  <si>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</si>
  <si>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</si>
  <si>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</si>
  <si>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</si>
  <si>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</si>
  <si>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</si>
  <si>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</si>
  <si>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</si>
  <si>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</si>
  <si>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</si>
  <si>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</si>
  <si>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</si>
  <si>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</si>
  <si>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</si>
  <si>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</si>
  <si>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</si>
  <si>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</si>
  <si>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</si>
  <si>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</si>
  <si>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</si>
  <si>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</si>
  <si>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</si>
  <si>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</si>
  <si>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</si>
  <si>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</si>
  <si>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</si>
  <si>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</si>
  <si>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</si>
  <si>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</si>
  <si>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</si>
  <si>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</si>
  <si>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</si>
  <si>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</si>
  <si>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</si>
  <si>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</si>
  <si>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</si>
  <si>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</si>
  <si>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</si>
  <si>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</si>
  <si>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</si>
  <si>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</si>
  <si>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</si>
  <si>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</si>
  <si>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</si>
  <si>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</si>
  <si>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</si>
  <si>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</si>
  <si>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</si>
  <si>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</si>
  <si>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</si>
  <si>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</si>
  <si>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</si>
  <si>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</si>
  <si>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</si>
  <si>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</si>
  <si>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</si>
  <si>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</si>
  <si>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</si>
  <si>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</si>
  <si>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</si>
  <si>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</si>
  <si>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</si>
  <si>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</si>
  <si>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</si>
  <si>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</si>
  <si>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</si>
  <si>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</si>
  <si>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</si>
  <si>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</si>
  <si>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</si>
  <si>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</si>
  <si>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</si>
  <si>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</si>
  <si>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</si>
  <si>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</si>
  <si>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</si>
  <si>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</si>
  <si>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</si>
  <si>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</si>
  <si>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</si>
  <si>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</si>
  <si>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</si>
  <si>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</si>
  <si>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</si>
  <si>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</si>
  <si>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</si>
  <si>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</si>
  <si>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</si>
  <si>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</si>
  <si>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</si>
  <si>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</si>
  <si>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</si>
  <si>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</si>
  <si>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</si>
  <si>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</si>
  <si>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</si>
  <si>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</si>
  <si>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</si>
  <si>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</si>
  <si>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</si>
  <si>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</si>
  <si>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</si>
  <si>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</si>
  <si>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</si>
  <si>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</si>
  <si>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</si>
  <si>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</si>
  <si>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</si>
  <si>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</si>
  <si>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</si>
  <si>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</si>
  <si>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</si>
  <si>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</si>
  <si>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</si>
  <si>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</si>
  <si>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</si>
  <si>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</si>
  <si>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</si>
  <si>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</si>
  <si>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</si>
  <si>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</si>
  <si>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</si>
  <si>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</si>
  <si>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</si>
  <si>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</si>
  <si>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</si>
  <si>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</si>
  <si>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</si>
  <si>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</si>
  <si>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</si>
  <si>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</si>
  <si>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</si>
  <si>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</si>
  <si>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</si>
  <si>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</si>
  <si>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</si>
  <si>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</si>
  <si>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</si>
  <si>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</si>
  <si>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</si>
  <si>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</si>
  <si>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</si>
  <si>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</si>
  <si>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</si>
  <si>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</si>
  <si>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</si>
  <si>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</si>
  <si>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</si>
  <si>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</si>
  <si>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</si>
  <si>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</si>
  <si>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</si>
  <si>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</si>
  <si>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</si>
  <si>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</si>
  <si>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</si>
  <si>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</si>
  <si>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</si>
  <si>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</si>
  <si>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</si>
  <si>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</si>
  <si>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</si>
  <si>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</si>
  <si>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</si>
  <si>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</si>
  <si>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</si>
  <si>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</si>
  <si>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</si>
  <si>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</si>
  <si>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</si>
  <si>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</si>
  <si>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</si>
  <si>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</si>
  <si>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</si>
  <si>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</si>
  <si>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</si>
  <si>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</si>
  <si>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</si>
  <si>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</si>
  <si>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</si>
  <si>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</si>
  <si>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</si>
  <si>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</si>
  <si>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</si>
  <si>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</si>
  <si>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</si>
  <si>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</si>
  <si>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</si>
  <si>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</si>
  <si>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</si>
  <si>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</si>
  <si>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</si>
  <si>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</si>
  <si>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</si>
  <si>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</si>
  <si>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</si>
  <si>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</si>
  <si>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</si>
  <si>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</si>
  <si>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</si>
  <si>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</si>
  <si>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</si>
  <si>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</si>
  <si>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</si>
  <si>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</si>
  <si>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</si>
  <si>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</si>
  <si>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</si>
  <si>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</si>
  <si>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</si>
  <si>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</si>
  <si>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</si>
  <si>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</si>
  <si>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</si>
  <si>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</si>
  <si>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</si>
  <si>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</si>
  <si>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</si>
  <si>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</si>
  <si>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</si>
  <si>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</si>
  <si>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</si>
  <si>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</si>
  <si>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</si>
  <si>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</si>
  <si>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</si>
  <si>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</si>
  <si>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</si>
  <si>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</si>
  <si>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</si>
  <si>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</si>
  <si>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</si>
  <si>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</si>
  <si>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</si>
  <si>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</si>
  <si>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</si>
  <si>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</si>
  <si>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</si>
  <si>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</si>
  <si>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</si>
  <si>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</si>
  <si>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</si>
  <si>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</si>
  <si>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</si>
  <si>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</si>
  <si>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</si>
  <si>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</si>
  <si>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</si>
  <si>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</si>
  <si>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</si>
  <si>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</si>
  <si>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</si>
  <si>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</si>
  <si>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</si>
  <si>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</si>
  <si>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</si>
  <si>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</si>
  <si>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</si>
  <si>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</si>
  <si>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</si>
  <si>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</si>
  <si>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</si>
  <si>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</si>
  <si>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</si>
  <si>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</si>
  <si>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</si>
  <si>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</si>
  <si>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</si>
  <si>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</si>
  <si>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</si>
  <si>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</si>
  <si>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</si>
  <si>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</si>
  <si>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</si>
  <si>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</si>
  <si>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</si>
  <si>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</si>
  <si>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</si>
  <si>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</si>
  <si>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</si>
  <si>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</si>
  <si>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</si>
  <si>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</si>
  <si>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</si>
  <si>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</si>
  <si>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</si>
  <si>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</si>
  <si>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</si>
  <si>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</si>
  <si>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</si>
  <si>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</si>
  <si>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</si>
  <si>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</si>
  <si>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</si>
  <si>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</si>
  <si>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</si>
  <si>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</si>
  <si>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</si>
  <si>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</si>
  <si>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</si>
  <si>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</si>
  <si>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</si>
  <si>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</si>
  <si>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</si>
  <si>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</si>
  <si>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</si>
  <si>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</si>
  <si>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</si>
  <si>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</si>
  <si>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</si>
  <si>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</si>
  <si>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</si>
  <si>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</si>
  <si>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</si>
  <si>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</si>
  <si>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</si>
  <si>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</si>
  <si>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</si>
  <si>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</si>
  <si>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</si>
  <si>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</si>
  <si>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</si>
  <si>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</si>
  <si>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</si>
  <si>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</si>
  <si>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</si>
  <si>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</si>
  <si>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</si>
  <si>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</si>
  <si>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</si>
  <si>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</si>
  <si>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</si>
  <si>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</si>
  <si>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</si>
  <si>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</si>
  <si>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</si>
  <si>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</si>
  <si>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</si>
  <si>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</si>
  <si>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</si>
  <si>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</si>
  <si>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</si>
  <si>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</si>
  <si>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</si>
  <si>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</si>
  <si>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</si>
  <si>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</si>
  <si>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</si>
  <si>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</si>
  <si>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</si>
  <si>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</si>
  <si>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</si>
  <si>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</si>
  <si>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</si>
  <si>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</si>
  <si>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</si>
  <si>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</si>
  <si>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</si>
  <si>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</si>
  <si>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</si>
  <si>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</si>
  <si>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</si>
  <si>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</si>
  <si>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</si>
  <si>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</si>
  <si>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</si>
  <si>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</si>
  <si>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</si>
  <si>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</si>
  <si>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</si>
  <si>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</si>
  <si>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</si>
  <si>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</si>
  <si>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</si>
  <si>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</si>
  <si>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</si>
  <si>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</si>
  <si>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</si>
  <si>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</si>
  <si>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</si>
  <si>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</si>
  <si>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</si>
  <si>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</si>
  <si>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</si>
  <si>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</si>
  <si>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</si>
  <si>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</si>
  <si>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</si>
  <si>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</si>
  <si>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</si>
  <si>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</si>
  <si>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</si>
  <si>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</si>
  <si>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</si>
  <si>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</si>
  <si>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</si>
  <si>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</si>
  <si>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</si>
  <si>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</si>
  <si>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</si>
  <si>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</si>
  <si>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</si>
  <si>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</si>
  <si>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</si>
  <si>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</si>
  <si>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</si>
  <si>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</si>
  <si>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</si>
  <si>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</si>
  <si>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</si>
  <si>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</si>
  <si>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</si>
  <si>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</si>
  <si>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</si>
  <si>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</si>
  <si>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</si>
  <si>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</si>
  <si>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</si>
  <si>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</si>
  <si>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</si>
  <si>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</si>
  <si>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</si>
  <si>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</si>
  <si>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</si>
  <si>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</si>
  <si>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</si>
  <si>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</si>
  <si>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</si>
  <si>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</si>
  <si>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</si>
  <si>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</si>
  <si>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</si>
  <si>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</si>
  <si>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</si>
  <si>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</si>
  <si>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</si>
  <si>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</si>
  <si>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</si>
  <si>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</si>
  <si>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</si>
  <si>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</si>
  <si>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</si>
  <si>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</si>
  <si>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</si>
  <si>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</si>
  <si>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</si>
  <si>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</si>
  <si>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</si>
  <si>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</si>
  <si>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</si>
  <si>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</si>
  <si>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</si>
  <si>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</si>
  <si>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</si>
  <si>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</si>
  <si>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</si>
  <si>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</si>
  <si>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</si>
  <si>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</si>
  <si>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</si>
  <si>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</si>
  <si>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</si>
  <si>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</si>
  <si>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</si>
  <si>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</si>
  <si>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</si>
  <si>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</si>
  <si>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</si>
  <si>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</si>
  <si>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</si>
  <si>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</si>
  <si>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</si>
  <si>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</si>
  <si>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</si>
  <si>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</si>
  <si>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</si>
  <si>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</si>
  <si>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</si>
  <si>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</si>
  <si>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</si>
  <si>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</si>
  <si>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</si>
  <si>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</si>
  <si>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</si>
  <si>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</si>
  <si>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</si>
  <si>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</si>
  <si>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</si>
  <si>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</si>
  <si>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</si>
  <si>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</si>
  <si>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</si>
  <si>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</si>
  <si>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</si>
  <si>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</si>
  <si>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</si>
  <si>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</si>
  <si>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</si>
  <si>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</si>
  <si>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</si>
  <si>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</si>
  <si>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</si>
  <si>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</si>
  <si>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</si>
  <si>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</si>
  <si>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</si>
  <si>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</si>
  <si>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</si>
  <si>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</si>
  <si>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</si>
  <si>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</si>
  <si>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</si>
  <si>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</si>
  <si>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</si>
  <si>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</si>
  <si>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</si>
  <si>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</si>
  <si>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</si>
  <si>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</si>
  <si>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</si>
  <si>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</si>
  <si>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</si>
  <si>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</si>
  <si>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</si>
  <si>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</si>
  <si>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</si>
  <si>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</si>
  <si>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</si>
  <si>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</si>
  <si>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</si>
  <si>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</si>
  <si>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</si>
  <si>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</si>
  <si>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</si>
  <si>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</si>
  <si>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</si>
  <si>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</si>
  <si>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</si>
  <si>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</si>
  <si>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</si>
  <si>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</si>
  <si>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</si>
  <si>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</si>
  <si>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</si>
  <si>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</si>
  <si>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</si>
  <si>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</si>
  <si>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</si>
  <si>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</si>
  <si>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</si>
  <si>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</si>
  <si>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</si>
  <si>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</si>
  <si>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</si>
  <si>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</si>
  <si>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</si>
  <si>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</si>
  <si>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</si>
  <si>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</si>
  <si>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</si>
  <si>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</si>
  <si>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</si>
  <si>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</si>
  <si>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</si>
  <si>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</si>
  <si>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</si>
  <si>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</si>
  <si>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</si>
  <si>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</si>
  <si>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</si>
  <si>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</si>
  <si>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</si>
  <si>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</si>
  <si>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</si>
  <si>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</si>
  <si>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</si>
  <si>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</si>
  <si>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</si>
  <si>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</si>
  <si>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</si>
  <si>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</si>
  <si>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</si>
  <si>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</si>
  <si>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</si>
  <si>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</si>
  <si>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</si>
  <si>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</si>
  <si>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</si>
  <si>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</si>
  <si>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</si>
  <si>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</si>
  <si>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</si>
  <si>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</si>
  <si>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</si>
  <si>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</si>
  <si>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</si>
  <si>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</si>
  <si>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</si>
  <si>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</si>
  <si>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</si>
  <si>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</si>
  <si>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</si>
  <si>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</si>
  <si>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</si>
  <si>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</si>
  <si>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</si>
  <si>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</si>
  <si>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</si>
  <si>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</si>
  <si>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</si>
  <si>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</si>
  <si>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</si>
  <si>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</si>
  <si>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</si>
  <si>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</si>
  <si>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</si>
  <si>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</si>
  <si>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</si>
  <si>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</si>
  <si>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</si>
  <si>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</si>
  <si>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</si>
  <si>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</si>
  <si>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</si>
  <si>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</si>
  <si>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</si>
  <si>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</si>
  <si>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</si>
  <si>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</si>
  <si>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</si>
  <si>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</si>
  <si>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</si>
  <si>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</si>
  <si>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</si>
  <si>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</si>
  <si>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</si>
  <si>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</si>
  <si>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</si>
  <si>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</si>
  <si>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</si>
  <si>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</si>
  <si>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</si>
  <si>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</si>
  <si>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</si>
  <si>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</si>
  <si>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</si>
  <si>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</si>
  <si>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</si>
  <si>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</si>
  <si>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</si>
  <si>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</si>
  <si>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</si>
  <si>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</si>
  <si>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</si>
  <si>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</si>
  <si>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</si>
  <si>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</si>
  <si>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</si>
  <si>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</si>
  <si>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</si>
  <si>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</si>
  <si>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</si>
  <si>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</si>
  <si>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</si>
  <si>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</si>
  <si>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</si>
  <si>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</si>
  <si>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</si>
  <si>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</si>
  <si>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</si>
  <si>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</si>
  <si>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</si>
  <si>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</si>
  <si>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</si>
  <si>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</si>
  <si>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</si>
  <si>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</si>
  <si>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</si>
  <si>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</si>
  <si>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</si>
  <si>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</si>
  <si>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</si>
  <si>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</si>
  <si>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</si>
  <si>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</si>
  <si>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</si>
  <si>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</si>
  <si>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</si>
  <si>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</si>
  <si>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</si>
  <si>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</si>
  <si>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</si>
  <si>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</si>
  <si>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</si>
  <si>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</si>
  <si>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</si>
  <si>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</si>
  <si>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</si>
  <si>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</si>
  <si>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</si>
  <si>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</si>
  <si>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</si>
  <si>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</si>
  <si>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</si>
  <si>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</si>
  <si>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</si>
  <si>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</si>
  <si>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</si>
  <si>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</si>
  <si>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</si>
  <si>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</si>
  <si>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</si>
  <si>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</si>
  <si>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</si>
  <si>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</si>
  <si>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</si>
  <si>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</si>
  <si>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</si>
  <si>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</si>
  <si>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</si>
  <si>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</si>
  <si>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</si>
  <si>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</si>
  <si>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</si>
  <si>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</si>
  <si>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</si>
  <si>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</si>
  <si>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</si>
  <si>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</si>
  <si>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</si>
  <si>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</si>
  <si>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</si>
  <si>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</si>
  <si>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</si>
  <si>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</si>
  <si>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</si>
  <si>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</si>
  <si>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</si>
  <si>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</si>
  <si>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</si>
  <si>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</si>
  <si>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</si>
  <si>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</si>
  <si>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</si>
  <si>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</si>
  <si>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</si>
  <si>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</si>
  <si>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</si>
  <si>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</si>
  <si>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</si>
  <si>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</si>
  <si>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</si>
  <si>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</si>
  <si>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</si>
  <si>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</si>
  <si>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</si>
  <si>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</si>
  <si>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</si>
  <si>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</si>
  <si>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</si>
  <si>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</si>
  <si>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</si>
  <si>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</si>
  <si>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</si>
  <si>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</si>
  <si>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</si>
  <si>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</si>
  <si>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</si>
  <si>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</si>
  <si>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</si>
  <si>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</si>
  <si>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</si>
  <si>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</si>
  <si>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</si>
  <si>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</si>
  <si>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</si>
  <si>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</si>
  <si>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</si>
  <si>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</si>
  <si>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</si>
  <si>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</si>
  <si>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</si>
  <si>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</si>
  <si>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</si>
  <si>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</si>
  <si>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</si>
  <si>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</si>
  <si>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</si>
  <si>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</si>
  <si>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</si>
  <si>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</si>
  <si>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</si>
  <si>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</si>
  <si>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</si>
  <si>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</si>
  <si>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</si>
  <si>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</si>
  <si>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</si>
  <si>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</si>
  <si>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</si>
  <si>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</si>
  <si>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</si>
  <si>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</si>
  <si>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</si>
  <si>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</si>
  <si>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</si>
  <si>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</si>
  <si>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</si>
  <si>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</si>
  <si>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</si>
  <si>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</si>
  <si>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</si>
  <si>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</si>
  <si>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</si>
  <si>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</si>
  <si>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</si>
  <si>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</si>
  <si>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</si>
  <si>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</si>
  <si>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</si>
  <si>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</si>
  <si>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</si>
  <si>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</si>
  <si>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</si>
  <si>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</si>
  <si>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</si>
  <si>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</si>
  <si>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</si>
  <si>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</si>
  <si>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</si>
  <si>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</si>
  <si>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</si>
  <si>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</si>
  <si>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</si>
  <si>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</si>
  <si>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</si>
  <si>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</si>
  <si>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</si>
  <si>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</si>
  <si>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</si>
  <si>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</si>
  <si>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</si>
  <si>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</si>
  <si>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</si>
  <si>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</si>
  <si>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</si>
  <si>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</si>
  <si>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</si>
  <si>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</si>
  <si>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</si>
  <si>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</si>
  <si>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</si>
  <si>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</si>
  <si>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</si>
  <si>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</si>
  <si>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</si>
  <si>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</si>
  <si>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</si>
  <si>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</si>
  <si>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</si>
  <si>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</si>
  <si>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</si>
  <si>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</si>
  <si>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</si>
  <si>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</si>
  <si>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</si>
  <si>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</si>
  <si>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</si>
  <si>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</si>
  <si>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</si>
  <si>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</si>
  <si>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</si>
  <si>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</si>
  <si>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</si>
  <si>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</si>
  <si>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</si>
  <si>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</si>
  <si>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</si>
  <si>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</si>
  <si>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</si>
  <si>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</si>
  <si>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</si>
  <si>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</si>
  <si>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</si>
  <si>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</si>
  <si>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</si>
  <si>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</si>
  <si>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</si>
  <si>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</si>
  <si>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</si>
  <si>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</si>
  <si>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</si>
  <si>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</si>
  <si>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</si>
  <si>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</si>
  <si>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</si>
  <si>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</si>
  <si>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</si>
  <si>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</si>
  <si>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</si>
  <si>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</si>
  <si>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</si>
  <si>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</si>
  <si>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</si>
  <si>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</si>
  <si>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</si>
  <si>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</si>
  <si>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</si>
  <si>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</si>
  <si>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</si>
  <si>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</si>
  <si>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</si>
  <si>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</si>
  <si>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</si>
  <si>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</si>
  <si>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</si>
  <si>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</si>
  <si>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</si>
  <si>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</si>
  <si>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</si>
  <si>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</si>
  <si>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</si>
  <si>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</si>
  <si>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</si>
  <si>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</si>
  <si>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</si>
  <si>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</si>
  <si>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</si>
  <si>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</si>
  <si>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</si>
  <si>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</si>
  <si>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</si>
  <si>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</si>
  <si>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</si>
  <si>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</si>
  <si>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</si>
  <si>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</si>
  <si>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</si>
  <si>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</si>
  <si>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</si>
  <si>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</si>
  <si>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</si>
  <si>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</si>
  <si>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</si>
  <si>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</si>
  <si>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</si>
  <si>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</si>
  <si>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</si>
  <si>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</si>
  <si>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</si>
  <si>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</si>
  <si>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</si>
  <si>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</si>
  <si>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</si>
  <si>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</si>
  <si>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</si>
  <si>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</si>
  <si>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</si>
  <si>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</si>
  <si>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</si>
  <si>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</si>
  <si>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</si>
  <si>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</si>
  <si>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</si>
  <si>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</si>
  <si>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</si>
  <si>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</si>
  <si>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</si>
  <si>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</si>
  <si>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</si>
  <si>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</si>
  <si>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</si>
  <si>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</si>
  <si>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</si>
  <si>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</si>
  <si>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</si>
  <si>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</si>
  <si>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</si>
  <si>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</si>
  <si>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</si>
  <si>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</si>
  <si>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</si>
  <si>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</si>
  <si>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</si>
  <si>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</si>
  <si>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</si>
  <si>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</si>
  <si>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</si>
  <si>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</si>
  <si>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</si>
  <si>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</si>
  <si>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</si>
  <si>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</si>
  <si>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</si>
  <si>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</si>
  <si>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</si>
  <si>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</si>
  <si>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</si>
  <si>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</si>
  <si>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</si>
  <si>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</si>
  <si>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</si>
  <si>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</si>
  <si>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</si>
  <si>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</si>
  <si>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</si>
  <si>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</si>
  <si>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</si>
  <si>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</si>
  <si>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</si>
  <si>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</si>
  <si>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</si>
  <si>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</si>
  <si>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</si>
  <si>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</si>
  <si>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</si>
  <si>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</si>
  <si>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</si>
  <si>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</si>
  <si>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</si>
  <si>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</si>
  <si>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</si>
  <si>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</si>
  <si>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</si>
  <si>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</si>
  <si>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</si>
  <si>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</si>
  <si>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</si>
  <si>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</si>
  <si>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</si>
  <si>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</si>
  <si>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</si>
  <si>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</si>
  <si>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</si>
  <si>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</si>
  <si>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</si>
  <si>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</si>
  <si>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</si>
  <si>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</si>
  <si>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</si>
  <si>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</si>
  <si>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</si>
  <si>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</si>
  <si>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</si>
  <si>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</si>
  <si>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</si>
  <si>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</si>
  <si>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</si>
  <si>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</si>
  <si>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</si>
  <si>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</si>
  <si>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</si>
  <si>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</si>
  <si>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</si>
  <si>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</si>
  <si>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</si>
  <si>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</si>
  <si>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</si>
  <si>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</si>
  <si>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</si>
  <si>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</si>
  <si>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</si>
  <si>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</si>
  <si>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</si>
  <si>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</si>
  <si>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</si>
  <si>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</si>
  <si>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</si>
  <si>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</si>
  <si>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</si>
  <si>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</si>
  <si>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</si>
  <si>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</si>
  <si>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</si>
  <si>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</si>
  <si>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</si>
  <si>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</si>
  <si>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</si>
  <si>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</si>
  <si>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</si>
  <si>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</si>
  <si>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</si>
  <si>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</si>
  <si>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</si>
  <si>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</si>
  <si>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</si>
  <si>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</si>
  <si>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</si>
  <si>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</si>
  <si>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</si>
  <si>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</si>
  <si>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</si>
  <si>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</si>
  <si>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</si>
  <si>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</si>
  <si>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</si>
  <si>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</si>
  <si>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</si>
  <si>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</si>
  <si>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</si>
  <si>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</si>
  <si>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</si>
  <si>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</si>
  <si>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</si>
  <si>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</si>
  <si>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</si>
  <si>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</si>
  <si>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</si>
  <si>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</si>
  <si>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</si>
  <si>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</si>
  <si>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</si>
  <si>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</si>
  <si>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</si>
  <si>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</si>
  <si>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</si>
  <si>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</si>
  <si>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</si>
  <si>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</si>
  <si>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</si>
  <si>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</si>
  <si>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</si>
  <si>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</si>
  <si>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</si>
  <si>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</si>
  <si>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</si>
  <si>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</si>
  <si>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</si>
  <si>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</si>
  <si>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</si>
  <si>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</si>
  <si>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</si>
  <si>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</si>
  <si>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</si>
  <si>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</si>
  <si>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</si>
  <si>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</si>
  <si>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</si>
  <si>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</si>
  <si>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</si>
  <si>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</si>
  <si>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</si>
  <si>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</si>
  <si>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</si>
  <si>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</si>
  <si>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</si>
  <si>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</si>
  <si>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</si>
  <si>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</si>
  <si>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</si>
  <si>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</si>
  <si>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</si>
  <si>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</si>
  <si>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</si>
  <si>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</si>
  <si>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</si>
  <si>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</si>
  <si>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</si>
  <si>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</si>
  <si>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</si>
  <si>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</si>
  <si>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</si>
  <si>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</si>
  <si>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</si>
  <si>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</si>
  <si>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</si>
  <si>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</si>
  <si>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</si>
  <si>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</si>
  <si>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</si>
  <si>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</si>
  <si>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</si>
  <si>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</si>
  <si>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</si>
  <si>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</si>
  <si>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</si>
  <si>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</si>
  <si>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</si>
  <si>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</si>
  <si>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</si>
  <si>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</si>
  <si>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</si>
  <si>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</si>
  <si>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</si>
  <si>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</si>
  <si>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</si>
  <si>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</si>
  <si>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</si>
  <si>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</si>
  <si>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</si>
  <si>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</si>
  <si>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</si>
  <si>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</si>
  <si>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</si>
  <si>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</si>
  <si>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</si>
  <si>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</si>
  <si>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</si>
  <si>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</si>
  <si>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</si>
  <si>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</si>
  <si>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</si>
  <si>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</si>
  <si>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</si>
  <si>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</si>
  <si>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</si>
  <si>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</si>
  <si>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</si>
  <si>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</si>
  <si>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</si>
  <si>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</si>
  <si>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</si>
  <si>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</si>
  <si>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</si>
  <si>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</si>
  <si>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</si>
  <si>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</si>
  <si>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</si>
  <si>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</si>
  <si>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</si>
  <si>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</si>
  <si>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</si>
  <si>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</si>
  <si>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</si>
  <si>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</si>
  <si>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</si>
  <si>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</si>
  <si>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</si>
  <si>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</si>
  <si>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</si>
  <si>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</si>
  <si>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</si>
  <si>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</si>
  <si>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</si>
  <si>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</si>
  <si>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</si>
  <si>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</si>
  <si>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</si>
  <si>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</si>
  <si>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</si>
  <si>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</si>
  <si>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</si>
  <si>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</si>
  <si>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</si>
  <si>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</si>
  <si>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</si>
  <si>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</si>
  <si>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</si>
  <si>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</si>
  <si>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</si>
  <si>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</si>
  <si>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</si>
  <si>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</si>
  <si>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</si>
  <si>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</si>
  <si>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</si>
  <si>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</si>
  <si>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</si>
  <si>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</si>
  <si>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</si>
  <si>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</si>
  <si>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</si>
  <si>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</si>
  <si>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</si>
  <si>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</si>
  <si>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</si>
  <si>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</si>
  <si>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</si>
  <si>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</si>
  <si>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</si>
  <si>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</si>
  <si>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</si>
  <si>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</si>
  <si>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</si>
  <si>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</si>
  <si>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</si>
  <si>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</si>
  <si>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</si>
  <si>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</si>
  <si>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</si>
  <si>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</si>
  <si>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</si>
  <si>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</si>
  <si>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</si>
  <si>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</si>
  <si>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</si>
  <si>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</si>
  <si>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</si>
  <si>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</si>
  <si>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</si>
  <si>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</si>
  <si>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</si>
  <si>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</si>
  <si>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</si>
  <si>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</si>
  <si>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</si>
  <si>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</si>
  <si>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</si>
  <si>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</si>
  <si>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</si>
  <si>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</si>
  <si>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</si>
  <si>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</si>
  <si>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</si>
  <si>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</si>
  <si>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</si>
  <si>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</si>
  <si>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</si>
  <si>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</si>
  <si>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</si>
  <si>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</si>
  <si>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</si>
  <si>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</si>
  <si>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</si>
  <si>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</si>
  <si>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</si>
  <si>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</si>
  <si>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</si>
  <si>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</si>
  <si>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</si>
  <si>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</si>
  <si>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</si>
  <si>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</si>
  <si>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</si>
  <si>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</si>
  <si>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</si>
  <si>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</si>
  <si>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</si>
  <si>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</si>
  <si>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</si>
  <si>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</si>
  <si>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</si>
  <si>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</si>
  <si>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</si>
  <si>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</si>
  <si>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</si>
  <si>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</si>
  <si>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</si>
  <si>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</si>
  <si>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</si>
  <si>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</si>
  <si>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</si>
  <si>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</si>
  <si>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</si>
  <si>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</si>
  <si>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</si>
  <si>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</si>
  <si>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</si>
  <si>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</si>
  <si>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</si>
  <si>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</si>
  <si>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</si>
  <si>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</si>
  <si>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</si>
  <si>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</si>
  <si>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</si>
  <si>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</si>
  <si>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</si>
  <si>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</si>
  <si>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</si>
  <si>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</si>
  <si>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</si>
  <si>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</si>
  <si>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</si>
  <si>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</si>
  <si>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</si>
  <si>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</si>
  <si>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</si>
  <si>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</si>
  <si>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</si>
  <si>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</si>
  <si>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</si>
  <si>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</si>
  <si>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</si>
  <si>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</si>
  <si>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</si>
  <si>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</si>
  <si>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</si>
  <si>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</si>
  <si>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</si>
  <si>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</si>
  <si>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</si>
  <si>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</si>
  <si>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</si>
  <si>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</si>
  <si>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</si>
  <si>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</si>
  <si>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</si>
  <si>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</si>
  <si>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</si>
  <si>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</si>
  <si>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</si>
  <si>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</si>
  <si>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</si>
  <si>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</si>
  <si>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</si>
  <si>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</si>
  <si>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</si>
  <si>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</si>
  <si>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</si>
  <si>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</si>
  <si>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</si>
  <si>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</si>
  <si>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</si>
  <si>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</si>
  <si>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</si>
  <si>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</si>
  <si>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</si>
  <si>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</si>
  <si>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</si>
  <si>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</si>
  <si>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</si>
  <si>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</si>
  <si>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</si>
  <si>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</si>
  <si>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</si>
  <si>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</si>
  <si>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</si>
  <si>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</si>
  <si>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</si>
  <si>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</si>
  <si>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</si>
  <si>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</si>
  <si>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</si>
  <si>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</si>
  <si>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</si>
  <si>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</si>
  <si>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</si>
  <si>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</si>
  <si>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</si>
  <si>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</si>
  <si>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</si>
  <si>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</si>
  <si>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</si>
  <si>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</si>
  <si>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</si>
  <si>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</si>
  <si>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</si>
  <si>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</si>
  <si>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</si>
  <si>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</si>
  <si>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</si>
  <si>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</si>
  <si>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</si>
  <si>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</si>
  <si>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</si>
  <si>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</si>
  <si>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</si>
  <si>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</si>
  <si>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</si>
  <si>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</si>
  <si>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</si>
  <si>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</si>
  <si>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</si>
  <si>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</si>
  <si>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</si>
  <si>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</si>
  <si>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</si>
  <si>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</si>
  <si>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</si>
  <si>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</si>
  <si>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</si>
  <si>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</si>
  <si>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</si>
  <si>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</si>
  <si>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</si>
  <si>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</si>
  <si>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</si>
  <si>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</si>
  <si>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</si>
  <si>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</si>
  <si>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</si>
  <si>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</si>
  <si>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</si>
  <si>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</si>
  <si>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</si>
  <si>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</si>
  <si>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</si>
  <si>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</si>
  <si>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</si>
  <si>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</si>
  <si>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</si>
  <si>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</si>
  <si>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</si>
  <si>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</si>
  <si>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</si>
  <si>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</si>
  <si>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</si>
  <si>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</si>
  <si>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</si>
  <si>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</si>
  <si>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</si>
  <si>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</si>
  <si>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</si>
  <si>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</si>
  <si>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</si>
  <si>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</si>
  <si>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</si>
  <si>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</si>
  <si>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</si>
  <si>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</si>
  <si>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</si>
  <si>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</si>
  <si>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</si>
  <si>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</si>
  <si>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</si>
  <si>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</si>
  <si>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</si>
  <si>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</si>
  <si>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</si>
  <si>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</si>
  <si>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</si>
  <si>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</si>
  <si>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</si>
  <si>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</si>
  <si>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</si>
  <si>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</si>
  <si>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</si>
  <si>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</si>
  <si>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</si>
  <si>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</si>
  <si>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</si>
  <si>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</si>
  <si>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</si>
  <si>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</si>
  <si>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</si>
  <si>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</si>
  <si>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</si>
  <si>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</si>
  <si>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</si>
  <si>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</si>
  <si>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</si>
  <si>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</si>
  <si>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</si>
  <si>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</si>
  <si>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</si>
  <si>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</si>
  <si>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</si>
  <si>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</si>
  <si>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</si>
  <si>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</si>
  <si>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</si>
  <si>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</si>
  <si>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</si>
  <si>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</si>
  <si>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</si>
  <si>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</si>
  <si>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</si>
  <si>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</si>
  <si>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</si>
  <si>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</si>
  <si>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</si>
  <si>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</si>
  <si>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</si>
  <si>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</si>
  <si>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</si>
  <si>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</si>
  <si>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</si>
  <si>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</si>
  <si>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</si>
  <si>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</si>
  <si>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</si>
  <si>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</si>
  <si>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</si>
  <si>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</si>
  <si>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</si>
  <si>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</si>
  <si>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</si>
  <si>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</si>
  <si>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</si>
  <si>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</si>
  <si>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</si>
  <si>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</si>
  <si>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</si>
  <si>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</si>
  <si>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</si>
  <si>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</si>
  <si>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</si>
  <si>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</si>
  <si>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</si>
  <si>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</si>
  <si>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</si>
  <si>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</si>
  <si>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</si>
  <si>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</si>
  <si>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</si>
  <si>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</si>
  <si>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</si>
  <si>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</si>
  <si>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</si>
  <si>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</si>
  <si>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</si>
  <si>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</si>
  <si>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</si>
  <si>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</si>
  <si>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</si>
  <si>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</si>
  <si>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</si>
  <si>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</si>
  <si>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</si>
  <si>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</si>
  <si>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</si>
  <si>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</si>
  <si>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</si>
  <si>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</si>
  <si>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</si>
  <si>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</si>
  <si>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</si>
  <si>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</si>
  <si>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</si>
  <si>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</si>
  <si>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</si>
  <si>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</si>
  <si>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</si>
  <si>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</si>
  <si>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</si>
  <si>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</si>
  <si>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</si>
  <si>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</si>
  <si>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</si>
  <si>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</si>
  <si>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</si>
  <si>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</si>
  <si>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</si>
  <si>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</si>
  <si>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</si>
  <si>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</si>
  <si>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</si>
  <si>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</si>
  <si>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</si>
  <si>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</si>
  <si>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</si>
  <si>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</si>
  <si>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</si>
  <si>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</si>
  <si>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</si>
  <si>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</si>
  <si>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</si>
  <si>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</si>
  <si>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</si>
  <si>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</si>
  <si>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</si>
  <si>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</si>
  <si>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</si>
  <si>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</si>
  <si>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</si>
  <si>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</si>
  <si>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</si>
  <si>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</si>
  <si>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</si>
  <si>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</si>
  <si>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</si>
  <si>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</si>
  <si>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</si>
  <si>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</si>
  <si>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</si>
  <si>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</si>
  <si>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</si>
  <si>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</si>
  <si>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</si>
  <si>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</si>
  <si>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</si>
  <si>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</si>
  <si>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</si>
  <si>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</si>
  <si>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</si>
  <si>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</si>
  <si>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</si>
  <si>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</si>
  <si>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</si>
  <si>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</si>
  <si>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</si>
  <si>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</si>
  <si>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</si>
  <si>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</si>
  <si>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</si>
  <si>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</si>
  <si>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</si>
  <si>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</si>
  <si>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</si>
  <si>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</si>
  <si>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</si>
  <si>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</si>
  <si>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</si>
  <si>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</si>
  <si>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</si>
  <si>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</si>
  <si>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</si>
  <si>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</si>
  <si>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</si>
  <si>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</si>
  <si>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</si>
  <si>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</si>
  <si>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</si>
  <si>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</si>
  <si>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</si>
  <si>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</si>
  <si>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</si>
  <si>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</si>
  <si>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</si>
  <si>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</si>
  <si>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</si>
  <si>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</si>
  <si>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</si>
  <si>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</si>
  <si>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</si>
  <si>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</si>
  <si>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</si>
  <si>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</si>
  <si>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</si>
  <si>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</si>
  <si>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</si>
  <si>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</si>
  <si>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</si>
  <si>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</si>
  <si>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</si>
  <si>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</si>
  <si>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</si>
  <si>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</si>
  <si>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</si>
  <si>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</si>
  <si>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</si>
  <si>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</si>
  <si>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</si>
  <si>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</si>
  <si>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</si>
  <si>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</si>
  <si>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</si>
  <si>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</si>
  <si>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</si>
  <si>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</si>
  <si>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</si>
  <si>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</si>
  <si>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</si>
  <si>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</si>
  <si>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</si>
  <si>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</si>
  <si>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</si>
  <si>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</si>
  <si>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</si>
  <si>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</si>
  <si>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</si>
  <si>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</si>
  <si>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</si>
  <si>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</si>
  <si>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</si>
  <si>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</si>
  <si>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</si>
  <si>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</si>
  <si>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</si>
  <si>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</si>
  <si>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</si>
  <si>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</si>
  <si>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</si>
  <si>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</si>
  <si>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</si>
  <si>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</si>
  <si>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</si>
  <si>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</si>
  <si>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</si>
  <si>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</si>
  <si>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</si>
  <si>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</si>
  <si>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</si>
  <si>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</si>
  <si>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</si>
  <si>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</si>
  <si>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</si>
  <si>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</si>
  <si>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</si>
  <si>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</si>
  <si>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</si>
  <si>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</si>
  <si>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</si>
  <si>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</si>
  <si>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</si>
  <si>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</si>
  <si>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</si>
  <si>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</si>
  <si>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</si>
  <si>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</si>
  <si>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</si>
  <si>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</si>
  <si>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</si>
  <si>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</si>
  <si>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</si>
  <si>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</si>
  <si>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</si>
  <si>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</si>
  <si>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</si>
  <si>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</si>
  <si>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</si>
  <si>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</si>
  <si>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</si>
  <si>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</si>
  <si>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</si>
  <si>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</si>
  <si>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</si>
  <si>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</si>
  <si>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</si>
  <si>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</si>
  <si>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</si>
  <si>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</si>
  <si>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</si>
  <si>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</si>
  <si>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</si>
  <si>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</si>
  <si>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</si>
  <si>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</si>
  <si>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</si>
  <si>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</si>
  <si>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</si>
  <si>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</si>
  <si>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</si>
  <si>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</si>
  <si>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</si>
  <si>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</si>
  <si>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</si>
  <si>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</si>
  <si>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</si>
  <si>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</si>
  <si>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</si>
  <si>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</si>
  <si>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</si>
  <si>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</si>
  <si>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</si>
  <si>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</si>
  <si>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</si>
  <si>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</si>
  <si>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</si>
  <si>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</si>
  <si>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</si>
  <si>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</si>
  <si>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</si>
  <si>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</si>
  <si>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</si>
  <si>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</si>
  <si>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</si>
  <si>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</si>
  <si>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</si>
  <si>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</si>
  <si>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</si>
  <si>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</si>
  <si>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</si>
  <si>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</si>
  <si>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</si>
  <si>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</si>
  <si>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</si>
  <si>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</si>
  <si>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</si>
  <si>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</si>
  <si>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</si>
  <si>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</si>
  <si>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</si>
  <si>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</si>
  <si>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</si>
  <si>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</si>
  <si>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</si>
  <si>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</si>
  <si>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</si>
  <si>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</si>
  <si>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</si>
  <si>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</si>
  <si>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</si>
  <si>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</si>
  <si>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</si>
  <si>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</si>
  <si>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</si>
  <si>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</si>
  <si>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</si>
  <si>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</si>
  <si>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</si>
  <si>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</si>
  <si>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</si>
  <si>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</si>
  <si>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</si>
  <si>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</si>
  <si>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</si>
  <si>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</si>
  <si>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</si>
  <si>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</si>
  <si>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</si>
  <si>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</si>
  <si>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</si>
  <si>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</si>
  <si>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</si>
  <si>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</si>
  <si>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</si>
  <si>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</si>
  <si>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</si>
  <si>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</si>
  <si>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</si>
  <si>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</si>
  <si>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</si>
  <si>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</si>
  <si>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</si>
  <si>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</si>
  <si>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</si>
  <si>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</si>
  <si>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</si>
  <si>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</si>
  <si>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</si>
  <si>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</si>
  <si>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</si>
  <si>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</si>
  <si>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</si>
  <si>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</si>
  <si>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</si>
  <si>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</si>
  <si>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</si>
  <si>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</si>
  <si>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</si>
  <si>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</si>
  <si>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</si>
  <si>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</si>
  <si>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</si>
  <si>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</si>
  <si>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</si>
  <si>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</si>
  <si>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</si>
  <si>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</si>
  <si>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</si>
  <si>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</si>
  <si>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</si>
  <si>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</si>
  <si>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</si>
  <si>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</si>
  <si>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</si>
  <si>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</si>
  <si>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</si>
  <si>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</si>
  <si>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</si>
  <si>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</si>
  <si>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</si>
  <si>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</si>
  <si>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</si>
  <si>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</si>
  <si>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</si>
  <si>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</si>
  <si>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</si>
  <si>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</si>
  <si>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</si>
  <si>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</si>
  <si>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</si>
  <si>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</si>
  <si>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</si>
  <si>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</si>
  <si>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</si>
  <si>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</si>
  <si>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</si>
  <si>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</si>
  <si>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</si>
  <si>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</si>
  <si>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</si>
  <si>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</si>
  <si>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</si>
  <si>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</si>
  <si>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</si>
  <si>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</si>
  <si>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</si>
  <si>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</si>
  <si>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</si>
  <si>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</si>
  <si>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</si>
  <si>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</si>
  <si>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</si>
  <si>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</si>
  <si>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</si>
  <si>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</si>
  <si>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</si>
  <si>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</si>
  <si>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</si>
  <si>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</si>
  <si>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</si>
  <si>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</si>
  <si>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</si>
  <si>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</si>
  <si>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</si>
  <si>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</si>
  <si>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</si>
  <si>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</si>
  <si>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</si>
  <si>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</si>
  <si>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</si>
  <si>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</si>
  <si>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</si>
  <si>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</si>
  <si>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</si>
  <si>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</si>
  <si>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</si>
  <si>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</si>
  <si>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</si>
  <si>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</si>
  <si>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</si>
  <si>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</si>
  <si>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</si>
  <si>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</si>
  <si>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</si>
  <si>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</si>
  <si>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</si>
  <si>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</si>
  <si>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</si>
  <si>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</si>
  <si>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</si>
  <si>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</si>
  <si>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</si>
  <si>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</si>
  <si>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</si>
  <si>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</si>
  <si>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</si>
  <si>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</si>
  <si>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</si>
  <si>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</si>
  <si>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</si>
  <si>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</si>
  <si>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</si>
  <si>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</si>
  <si>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</si>
  <si>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</si>
  <si>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</si>
  <si>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</si>
  <si>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</si>
  <si>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</si>
  <si>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</si>
  <si>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</si>
  <si>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</si>
  <si>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</si>
  <si>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</si>
  <si>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</si>
  <si>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</si>
  <si>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</si>
  <si>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</si>
  <si>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</si>
  <si>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</si>
  <si>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</si>
  <si>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</si>
  <si>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</si>
  <si>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</si>
  <si>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</si>
  <si>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</si>
  <si>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</si>
  <si>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</si>
  <si>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</si>
  <si>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</si>
  <si>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</si>
  <si>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</si>
  <si>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</si>
  <si>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</si>
  <si>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</si>
  <si>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</si>
  <si>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</si>
  <si>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</si>
  <si>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</si>
  <si>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</si>
  <si>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</si>
  <si>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</si>
  <si>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</si>
  <si>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</si>
  <si>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</si>
  <si>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</si>
  <si>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</si>
  <si>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</si>
  <si>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</si>
  <si>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</si>
  <si>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</si>
  <si>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</si>
  <si>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</si>
  <si>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</si>
  <si>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</si>
  <si>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</si>
  <si>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</si>
  <si>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</si>
  <si>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</si>
  <si>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</si>
  <si>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</si>
  <si>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</si>
  <si>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</si>
  <si>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</si>
  <si>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</si>
  <si>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</si>
  <si>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</si>
  <si>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</si>
  <si>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</si>
  <si>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</si>
  <si>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</si>
  <si>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</si>
  <si>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</si>
  <si>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</si>
  <si>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</si>
  <si>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</si>
  <si>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</si>
  <si>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</si>
  <si>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</si>
  <si>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</si>
  <si>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</si>
  <si>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</si>
  <si>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</si>
  <si>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</si>
  <si>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</si>
  <si>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</si>
  <si>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</si>
  <si>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</si>
  <si>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</si>
  <si>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</si>
  <si>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</si>
  <si>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</si>
  <si>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</si>
  <si>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</si>
  <si>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</si>
  <si>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</si>
  <si>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</si>
  <si>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</si>
  <si>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</si>
  <si>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</si>
  <si>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</si>
  <si>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</si>
  <si>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</si>
  <si>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</si>
  <si>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</si>
  <si>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</si>
  <si>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</si>
  <si>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</si>
  <si>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</si>
  <si>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</si>
  <si>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</si>
  <si>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</si>
  <si>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</si>
  <si>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</si>
  <si>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</si>
  <si>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</si>
  <si>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</si>
  <si>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</si>
  <si>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</si>
  <si>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</si>
  <si>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</si>
  <si>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</si>
  <si>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</si>
  <si>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</si>
  <si>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</si>
  <si>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</si>
  <si>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</si>
  <si>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</si>
  <si>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</si>
  <si>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</si>
  <si>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</si>
  <si>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</si>
  <si>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</si>
  <si>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</si>
  <si>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</si>
  <si>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</si>
  <si>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</si>
  <si>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</si>
  <si>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</si>
  <si>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</si>
  <si>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</si>
  <si>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</si>
  <si>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</si>
  <si>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</si>
  <si>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</si>
  <si>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</si>
  <si>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</si>
  <si>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</si>
  <si>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</si>
  <si>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</si>
  <si>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</si>
  <si>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</si>
  <si>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</si>
  <si>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</si>
  <si>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</si>
  <si>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</si>
  <si>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</si>
  <si>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</si>
  <si>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</si>
  <si>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</si>
  <si>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</si>
  <si>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</si>
  <si>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</si>
  <si>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</si>
  <si>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</si>
  <si>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</si>
  <si>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</si>
  <si>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</si>
  <si>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</si>
  <si>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</si>
  <si>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</si>
  <si>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</si>
  <si>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</si>
  <si>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</si>
  <si>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</si>
  <si>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</si>
  <si>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</si>
  <si>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</si>
  <si>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</si>
  <si>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</si>
  <si>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</si>
  <si>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</si>
  <si>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</si>
  <si>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</si>
  <si>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</si>
  <si>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</si>
  <si>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</si>
  <si>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</si>
  <si>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</si>
  <si>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</si>
  <si>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</si>
  <si>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</si>
  <si>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</si>
  <si>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</si>
  <si>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</si>
  <si>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</si>
  <si>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</si>
  <si>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</si>
  <si>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</si>
  <si>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</si>
  <si>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</si>
  <si>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</si>
  <si>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</si>
  <si>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</si>
  <si>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</si>
  <si>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</si>
  <si>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</si>
  <si>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</si>
  <si>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</si>
  <si>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</si>
  <si>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</si>
  <si>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</si>
  <si>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</si>
  <si>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</si>
  <si>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</si>
  <si>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</si>
  <si>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</si>
  <si>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</si>
  <si>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</si>
  <si>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</si>
  <si>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</si>
  <si>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</si>
  <si>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</si>
  <si>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</si>
  <si>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</si>
  <si>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</si>
  <si>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</si>
  <si>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</si>
  <si>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</si>
  <si>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</si>
  <si>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</si>
  <si>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</si>
  <si>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</si>
  <si>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</si>
  <si>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</si>
  <si>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</si>
  <si>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</si>
  <si>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</si>
  <si>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</si>
  <si>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</si>
  <si>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</si>
  <si>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</si>
  <si>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</si>
  <si>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</si>
  <si>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</si>
  <si>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</si>
  <si>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</si>
  <si>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</si>
  <si>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</si>
  <si>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</si>
  <si>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</si>
  <si>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</si>
  <si>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</si>
  <si>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</si>
  <si>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</si>
  <si>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</si>
  <si>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</si>
  <si>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</si>
  <si>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</si>
  <si>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</si>
  <si>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</si>
  <si>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</si>
  <si>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</si>
  <si>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</si>
  <si>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</si>
  <si>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</si>
  <si>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</si>
  <si>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</si>
  <si>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</si>
  <si>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</si>
  <si>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</si>
  <si>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</si>
  <si>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</si>
  <si>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</si>
  <si>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</si>
  <si>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</si>
  <si>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</si>
  <si>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</si>
  <si>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</si>
  <si>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</si>
  <si>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</si>
  <si>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</si>
  <si>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</si>
  <si>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</si>
  <si>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</si>
  <si>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</si>
  <si>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</si>
  <si>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</si>
  <si>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</si>
  <si>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</si>
  <si>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</si>
  <si>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</si>
  <si>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</si>
  <si>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</si>
  <si>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</si>
  <si>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</si>
  <si>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</si>
  <si>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</si>
  <si>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</si>
  <si>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</si>
  <si>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</si>
  <si>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</si>
  <si>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</si>
  <si>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</si>
  <si>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</si>
  <si>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</si>
  <si>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</si>
  <si>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</si>
  <si>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</si>
  <si>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</si>
  <si>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</si>
  <si>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</si>
  <si>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</si>
  <si>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</si>
  <si>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</si>
  <si>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</si>
  <si>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</si>
  <si>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</si>
  <si>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</si>
  <si>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</si>
  <si>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</si>
  <si>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</si>
  <si>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</si>
  <si>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</si>
  <si>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</si>
  <si>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</si>
  <si>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</si>
  <si>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</si>
  <si>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</si>
  <si>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</si>
  <si>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</si>
  <si>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</si>
  <si>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</si>
  <si>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</si>
  <si>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</si>
  <si>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</si>
  <si>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</si>
  <si>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</si>
  <si>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</si>
  <si>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</si>
  <si>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</si>
  <si>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</si>
  <si>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</si>
  <si>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</si>
  <si>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</si>
  <si>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</si>
  <si>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</si>
  <si>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</si>
  <si>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</si>
  <si>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</si>
  <si>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</si>
  <si>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</si>
  <si>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</si>
  <si>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</si>
  <si>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</si>
  <si>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</si>
  <si>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</si>
  <si>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</si>
  <si>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</si>
  <si>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</si>
  <si>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</si>
  <si>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</si>
  <si>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</si>
  <si>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</si>
  <si>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</si>
  <si>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</si>
  <si>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</si>
  <si>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</si>
  <si>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</si>
  <si>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</si>
  <si>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</si>
  <si>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</si>
  <si>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</si>
  <si>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</si>
  <si>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</si>
  <si>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</si>
  <si>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</si>
  <si>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</si>
  <si>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</si>
  <si>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</si>
  <si>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</si>
  <si>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</si>
  <si>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</si>
  <si>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</si>
  <si>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</si>
  <si>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</si>
  <si>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</si>
  <si>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</si>
  <si>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</si>
  <si>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</si>
  <si>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</si>
  <si>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</si>
  <si>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</si>
  <si>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</si>
  <si>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</si>
  <si>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</si>
  <si>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</si>
  <si>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</si>
  <si>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</si>
  <si>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</si>
  <si>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</si>
  <si>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</si>
  <si>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</si>
  <si>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</si>
  <si>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</si>
  <si>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</si>
  <si>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</si>
  <si>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</si>
  <si>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</si>
  <si>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</si>
  <si>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</si>
  <si>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</si>
  <si>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</si>
  <si>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</si>
  <si>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</si>
  <si>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</si>
  <si>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</si>
  <si>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</si>
  <si>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</si>
  <si>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</si>
  <si>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</si>
  <si>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</si>
  <si>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</si>
  <si>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</si>
  <si>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</si>
  <si>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</si>
  <si>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</si>
  <si>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</si>
  <si>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</si>
  <si>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</si>
  <si>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</si>
  <si>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</si>
  <si>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</si>
  <si>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</si>
  <si>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</si>
  <si>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</si>
  <si>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</si>
  <si>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</si>
  <si>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</si>
  <si>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</si>
  <si>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</si>
  <si>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</si>
  <si>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</si>
  <si>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</si>
  <si>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</si>
  <si>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</si>
  <si>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</si>
  <si>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</si>
  <si>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</si>
  <si>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</si>
  <si>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</si>
  <si>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</si>
  <si>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</si>
  <si>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</si>
  <si>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</si>
  <si>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</si>
  <si>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</si>
  <si>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</si>
  <si>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</si>
  <si>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</si>
  <si>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</si>
  <si>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</si>
  <si>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</si>
  <si>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</si>
  <si>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</si>
  <si>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</si>
  <si>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</si>
  <si>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</si>
  <si>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</si>
  <si>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</si>
  <si>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</si>
  <si>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</si>
  <si>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</si>
  <si>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</si>
  <si>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</si>
  <si>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</si>
  <si>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</si>
  <si>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</si>
  <si>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</si>
  <si>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</si>
  <si>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</si>
  <si>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</si>
  <si>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</si>
  <si>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</si>
  <si>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</si>
  <si>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</si>
  <si>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</si>
  <si>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</si>
  <si>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</si>
  <si>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</si>
  <si>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</si>
  <si>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</si>
  <si>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</si>
  <si>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</si>
  <si>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</si>
  <si>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</si>
  <si>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</si>
  <si>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</si>
  <si>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</si>
  <si>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</si>
  <si>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</si>
  <si>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</si>
  <si>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</si>
  <si>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</si>
  <si>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</si>
  <si>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</si>
  <si>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</si>
  <si>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</si>
  <si>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</si>
  <si>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</si>
  <si>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</si>
  <si>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</si>
  <si>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</si>
  <si>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</si>
  <si>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</si>
  <si>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</si>
  <si>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</si>
  <si>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</si>
  <si>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</si>
  <si>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</si>
  <si>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</si>
  <si>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</si>
  <si>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</si>
  <si>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</si>
  <si>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</si>
  <si>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</si>
  <si>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</si>
  <si>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</si>
  <si>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</si>
  <si>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</si>
  <si>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</si>
  <si>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</si>
  <si>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</si>
  <si>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</si>
  <si>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</si>
  <si>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</si>
  <si>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</si>
  <si>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</si>
  <si>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</si>
  <si>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</si>
  <si>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</si>
  <si>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</si>
  <si>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</si>
  <si>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</si>
  <si>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</si>
  <si>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</si>
  <si>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</si>
  <si>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</si>
  <si>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</si>
  <si>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</si>
  <si>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</si>
  <si>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</si>
  <si>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</si>
  <si>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</si>
  <si>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</si>
  <si>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</si>
  <si>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</si>
  <si>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</si>
  <si>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</si>
  <si>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</si>
  <si>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</si>
  <si>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</si>
  <si>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</si>
  <si>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</si>
  <si>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</si>
  <si>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</si>
  <si>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</si>
  <si>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</si>
  <si>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</si>
  <si>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</si>
  <si>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</si>
  <si>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</si>
  <si>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</si>
  <si>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</si>
  <si>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</si>
  <si>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</si>
  <si>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</si>
  <si>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</si>
  <si>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</si>
  <si>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</si>
  <si>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</si>
  <si>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</si>
  <si>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</si>
  <si>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</si>
  <si>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</si>
  <si>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</si>
  <si>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</si>
  <si>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</si>
  <si>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</si>
  <si>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</si>
  <si>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</si>
  <si>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</si>
  <si>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</si>
  <si>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</si>
  <si>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</si>
  <si>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</si>
  <si>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</si>
  <si>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</si>
  <si>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</si>
  <si>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</si>
  <si>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</si>
  <si>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</si>
  <si>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</si>
  <si>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</si>
  <si>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</si>
  <si>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</si>
  <si>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</si>
  <si>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</si>
  <si>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</si>
  <si>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</si>
  <si>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</si>
  <si>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</si>
  <si>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</si>
  <si>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</si>
  <si>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</si>
  <si>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</si>
  <si>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</si>
  <si>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</si>
  <si>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</si>
  <si>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</si>
  <si>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</si>
  <si>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</si>
  <si>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</si>
  <si>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</si>
  <si>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</si>
  <si>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</si>
  <si>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</si>
  <si>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</si>
  <si>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</si>
  <si>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</si>
  <si>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</si>
  <si>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</si>
  <si>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</si>
  <si>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</si>
  <si>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</si>
  <si>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</si>
  <si>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</si>
  <si>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</si>
  <si>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</si>
  <si>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</si>
  <si>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</si>
  <si>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</si>
  <si>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</si>
  <si>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</si>
  <si>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</si>
  <si>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</si>
  <si>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</si>
  <si>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</si>
  <si>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</si>
  <si>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</si>
  <si>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</si>
  <si>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</si>
  <si>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</si>
  <si>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</si>
  <si>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</si>
  <si>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</si>
  <si>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</si>
  <si>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</si>
  <si>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</si>
  <si>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</si>
  <si>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</si>
  <si>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</si>
  <si>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</si>
  <si>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</si>
  <si>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</si>
  <si>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</si>
  <si>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</si>
  <si>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</si>
  <si>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</si>
  <si>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</si>
  <si>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</si>
  <si>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</si>
  <si>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</si>
  <si>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</si>
  <si>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</si>
  <si>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</si>
  <si>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</si>
  <si>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</si>
  <si>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</si>
  <si>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</si>
  <si>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</si>
  <si>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</si>
  <si>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</si>
  <si>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</si>
  <si>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</si>
  <si>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</si>
  <si>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</si>
  <si>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</si>
  <si>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</si>
  <si>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</si>
  <si>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</si>
  <si>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</si>
  <si>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</si>
  <si>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</si>
  <si>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</si>
  <si>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</si>
  <si>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</si>
  <si>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</si>
  <si>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</si>
  <si>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</si>
  <si>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</si>
  <si>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</si>
  <si>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</si>
  <si>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</si>
  <si>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</si>
  <si>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</si>
  <si>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</si>
  <si>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</si>
  <si>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</si>
  <si>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</si>
  <si>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</si>
  <si>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</si>
  <si>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</si>
  <si>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</si>
  <si>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</si>
  <si>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</si>
  <si>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</si>
  <si>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</si>
  <si>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</si>
  <si>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</si>
  <si>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</si>
  <si>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</si>
  <si>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</si>
  <si>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</si>
  <si>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</si>
  <si>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</si>
  <si>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</si>
  <si>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</si>
  <si>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</si>
  <si>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</si>
  <si>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</si>
  <si>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</si>
  <si>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</si>
  <si>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</si>
  <si>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</si>
  <si>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</si>
  <si>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</si>
  <si>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</si>
  <si>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</si>
  <si>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</si>
  <si>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</si>
  <si>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</si>
  <si>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</si>
  <si>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</si>
  <si>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</si>
  <si>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</si>
  <si>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</si>
  <si>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</si>
  <si>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</si>
  <si>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</si>
  <si>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</si>
  <si>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</si>
  <si>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</si>
  <si>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</si>
  <si>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</si>
  <si>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</si>
  <si>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</si>
  <si>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</si>
  <si>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</si>
  <si>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</si>
  <si>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</si>
  <si>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</si>
  <si>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</si>
  <si>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</si>
  <si>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</si>
  <si>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</si>
  <si>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</si>
  <si>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</si>
  <si>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</si>
  <si>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</si>
  <si>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</si>
  <si>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</si>
  <si>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</si>
  <si>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</si>
  <si>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</si>
  <si>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</si>
  <si>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</si>
  <si>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</si>
  <si>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</si>
  <si>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</si>
  <si>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</si>
  <si>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</si>
  <si>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</si>
  <si>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</si>
  <si>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</si>
  <si>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</si>
  <si>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</si>
  <si>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</si>
  <si>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</si>
  <si>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</si>
  <si>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</si>
  <si>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</si>
  <si>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</si>
  <si>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</si>
  <si>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</si>
  <si>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</si>
  <si>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</si>
  <si>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</si>
  <si>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</si>
  <si>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</si>
  <si>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</si>
  <si>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</si>
  <si>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</si>
  <si>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</si>
  <si>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</si>
  <si>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</si>
  <si>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</si>
  <si>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</si>
  <si>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</si>
  <si>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</si>
  <si>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</si>
  <si>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</si>
  <si>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</si>
  <si>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</si>
  <si>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</si>
  <si>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</si>
  <si>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</si>
  <si>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</si>
  <si>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</si>
  <si>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</si>
  <si>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</si>
  <si>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</si>
  <si>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</si>
  <si>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</si>
  <si>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</si>
  <si>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</si>
  <si>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</si>
  <si>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</si>
  <si>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</si>
  <si>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</si>
  <si>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</si>
  <si>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</si>
  <si>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</si>
  <si>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</si>
  <si>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</si>
  <si>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</si>
  <si>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</si>
  <si>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</si>
  <si>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</si>
  <si>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</si>
  <si>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</si>
  <si>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</si>
  <si>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</si>
  <si>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</si>
  <si>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</si>
  <si>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</si>
  <si>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</si>
  <si>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</si>
  <si>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</si>
  <si>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</si>
  <si>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</si>
  <si>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</si>
  <si>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</si>
  <si>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</si>
  <si>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</si>
  <si>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</si>
  <si>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</si>
  <si>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</si>
  <si>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</si>
  <si>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</si>
  <si>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</si>
  <si>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</si>
  <si>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</si>
  <si>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</si>
  <si>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</si>
  <si>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</si>
  <si>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</si>
  <si>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</si>
  <si>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</si>
  <si>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</si>
  <si>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</si>
  <si>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</si>
  <si>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</si>
  <si>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</si>
  <si>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</si>
  <si>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</si>
  <si>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</si>
  <si>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</si>
  <si>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</si>
  <si>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</si>
  <si>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</si>
  <si>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</si>
  <si>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</si>
  <si>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</si>
  <si>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</si>
  <si>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</si>
  <si>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</si>
  <si>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</si>
  <si>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</si>
  <si>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</si>
  <si>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</si>
  <si>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</si>
  <si>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</si>
  <si>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</si>
  <si>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</si>
  <si>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</si>
  <si>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</si>
  <si>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</si>
  <si>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</si>
  <si>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</si>
  <si>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</si>
  <si>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</si>
  <si>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</si>
  <si>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</si>
  <si>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</si>
  <si>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</si>
  <si>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</si>
  <si>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</si>
  <si>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</si>
  <si>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</si>
  <si>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</si>
  <si>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</si>
  <si>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</si>
  <si>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</si>
  <si>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</si>
  <si>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</si>
  <si>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</si>
  <si>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</si>
  <si>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</si>
  <si>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</si>
  <si>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</si>
  <si>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</si>
  <si>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</si>
  <si>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</si>
  <si>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</si>
  <si>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</si>
  <si>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</si>
  <si>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</si>
  <si>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</si>
  <si>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</si>
  <si>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</si>
  <si>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</si>
  <si>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</si>
  <si>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</si>
  <si>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</si>
  <si>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</si>
  <si>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</si>
  <si>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</si>
  <si>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</si>
  <si>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</si>
  <si>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</si>
  <si>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</si>
  <si>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</si>
  <si>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</si>
  <si>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</si>
  <si>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</si>
  <si>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</si>
  <si>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</si>
  <si>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</si>
  <si>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</si>
  <si>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</si>
  <si>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</si>
  <si>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</si>
  <si>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</si>
  <si>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</si>
  <si>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</si>
  <si>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</si>
  <si>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</si>
  <si>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</si>
  <si>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</si>
  <si>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</si>
  <si>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</si>
  <si>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</si>
  <si>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</si>
  <si>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</si>
  <si>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</si>
  <si>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</si>
  <si>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</si>
  <si>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</si>
  <si>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</si>
  <si>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</si>
  <si>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</si>
  <si>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</si>
  <si>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</si>
  <si>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</si>
  <si>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</si>
  <si>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</si>
  <si>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</si>
  <si>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</si>
  <si>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</si>
  <si>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</si>
  <si>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</si>
  <si>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</si>
  <si>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</si>
  <si>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</si>
  <si>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</si>
  <si>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</si>
  <si>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</si>
  <si>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</si>
  <si>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</si>
  <si>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</si>
  <si>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</si>
  <si>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</si>
  <si>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</si>
  <si>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</si>
  <si>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</si>
  <si>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</si>
  <si>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</si>
  <si>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</si>
  <si>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</si>
  <si>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</si>
  <si>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</si>
  <si>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</si>
  <si>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</si>
  <si>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</si>
  <si>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</si>
  <si>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</si>
  <si>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</si>
  <si>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</si>
  <si>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</si>
  <si>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</si>
  <si>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</si>
  <si>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</si>
  <si>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</si>
  <si>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</si>
  <si>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</si>
  <si>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</si>
  <si>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</si>
  <si>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</si>
  <si>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</si>
  <si>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</si>
  <si>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</si>
  <si>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</si>
  <si>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</si>
  <si>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</si>
  <si>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</si>
  <si>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</si>
  <si>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</si>
  <si>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</si>
  <si>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</si>
  <si>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</si>
  <si>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</si>
  <si>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</si>
  <si>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</si>
  <si>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</si>
  <si>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</si>
  <si>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</si>
  <si>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</si>
  <si>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</si>
  <si>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</si>
  <si>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</si>
  <si>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</si>
  <si>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</si>
  <si>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</si>
  <si>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</si>
  <si>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</si>
  <si>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</si>
  <si>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</si>
  <si>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</si>
  <si>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</si>
  <si>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</si>
  <si>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</si>
  <si>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</si>
  <si>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</si>
  <si>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</si>
  <si>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</si>
  <si>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</si>
  <si>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</si>
  <si>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</si>
  <si>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</si>
  <si>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</si>
  <si>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</si>
  <si>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</si>
  <si>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</si>
  <si>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</si>
  <si>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</si>
  <si>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</si>
  <si>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</si>
  <si>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</si>
  <si>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</si>
  <si>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</si>
  <si>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</si>
  <si>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</si>
  <si>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</si>
  <si>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</si>
  <si>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</si>
  <si>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</si>
  <si>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</si>
  <si>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</si>
  <si>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</si>
  <si>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</si>
  <si>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</si>
  <si>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</si>
  <si>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</si>
  <si>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</si>
  <si>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</si>
  <si>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</si>
  <si>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</si>
  <si>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</si>
  <si>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</si>
  <si>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</si>
  <si>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</si>
  <si>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</si>
  <si>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</si>
  <si>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</si>
  <si>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</si>
  <si>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</si>
  <si>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</si>
  <si>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</si>
  <si>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</si>
  <si>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</si>
  <si>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</si>
  <si>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</si>
  <si>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</si>
  <si>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</si>
  <si>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</si>
  <si>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</si>
  <si>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</si>
  <si>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</si>
  <si>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</si>
  <si>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</si>
  <si>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</si>
  <si>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</si>
  <si>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</si>
  <si>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</si>
  <si>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</si>
  <si>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</si>
  <si>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</si>
  <si>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</si>
  <si>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</si>
  <si>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</si>
  <si>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</si>
  <si>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</si>
  <si>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</si>
  <si>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</si>
  <si>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</si>
  <si>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</si>
  <si>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</si>
  <si>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</si>
  <si>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</si>
  <si>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</si>
  <si>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</si>
  <si>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</si>
  <si>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</si>
  <si>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</si>
  <si>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</si>
  <si>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</si>
  <si>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</si>
  <si>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</si>
  <si>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</si>
  <si>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</si>
  <si>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</si>
  <si>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</si>
  <si>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</si>
  <si>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</si>
  <si>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</si>
  <si>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</si>
  <si>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</si>
  <si>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</si>
  <si>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</si>
  <si>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</si>
  <si>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</si>
  <si>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</si>
  <si>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</si>
  <si>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</si>
  <si>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</si>
  <si>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</si>
  <si>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</si>
  <si>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</si>
  <si>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</si>
  <si>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</si>
  <si>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</si>
  <si>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</si>
  <si>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</si>
  <si>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</si>
  <si>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</si>
  <si>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</si>
  <si>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</si>
  <si>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</si>
  <si>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</si>
  <si>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</si>
  <si>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</si>
  <si>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</si>
  <si>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</si>
  <si>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</si>
  <si>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</si>
  <si>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</si>
  <si>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</si>
  <si>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</si>
  <si>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</si>
  <si>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</si>
  <si>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</si>
  <si>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</si>
  <si>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</si>
  <si>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</si>
  <si>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</si>
  <si>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</si>
  <si>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</si>
  <si>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</si>
  <si>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</si>
  <si>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</si>
  <si>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</si>
  <si>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</si>
  <si>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</si>
  <si>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</si>
  <si>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</si>
  <si>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</si>
  <si>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</si>
  <si>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</si>
  <si>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</si>
  <si>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</si>
  <si>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</si>
  <si>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</si>
  <si>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</si>
  <si>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</si>
  <si>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</si>
  <si>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</si>
  <si>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</si>
  <si>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</si>
  <si>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</si>
  <si>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</si>
  <si>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</si>
  <si>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</si>
  <si>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</si>
  <si>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</si>
  <si>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</si>
  <si>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</si>
  <si>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</si>
  <si>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</si>
  <si>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</si>
  <si>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</si>
  <si>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</si>
  <si>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</si>
  <si>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</si>
  <si>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</si>
  <si>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</si>
  <si>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</si>
  <si>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</si>
  <si>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</si>
  <si>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</si>
  <si>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</si>
  <si>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</si>
  <si>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</si>
  <si>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</si>
  <si>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</si>
  <si>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</si>
  <si>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</si>
  <si>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</si>
  <si>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</si>
  <si>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</si>
  <si>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</si>
  <si>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</si>
  <si>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</si>
  <si>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</si>
  <si>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</si>
  <si>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</si>
  <si>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</si>
  <si>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</si>
  <si>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</si>
  <si>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</si>
  <si>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</si>
  <si>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</si>
  <si>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</si>
  <si>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</si>
  <si>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</si>
  <si>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</si>
  <si>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</si>
  <si>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</si>
  <si>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</si>
  <si>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</si>
  <si>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</si>
  <si>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</si>
  <si>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</si>
  <si>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</si>
  <si>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</si>
  <si>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</si>
  <si>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</si>
  <si>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</si>
  <si>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</si>
  <si>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</si>
  <si>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</si>
  <si>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</si>
  <si>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</si>
  <si>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</si>
  <si>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</si>
  <si>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</si>
  <si>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</si>
  <si>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</si>
  <si>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</si>
  <si>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</si>
  <si>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</si>
  <si>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</si>
  <si>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</si>
  <si>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</si>
  <si>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</si>
  <si>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</si>
  <si>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</si>
  <si>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</si>
  <si>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</si>
  <si>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</si>
  <si>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</si>
  <si>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</si>
  <si>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</si>
  <si>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</si>
  <si>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</si>
  <si>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</si>
  <si>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</si>
  <si>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</si>
  <si>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</si>
  <si>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</si>
  <si>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</si>
  <si>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</si>
  <si>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</si>
  <si>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</si>
  <si>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</si>
  <si>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</si>
  <si>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</si>
  <si>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</si>
  <si>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</si>
  <si>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</si>
  <si>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</si>
  <si>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</si>
  <si>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</si>
  <si>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</si>
  <si>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</si>
  <si>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</si>
  <si>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</si>
  <si>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</si>
  <si>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</si>
  <si>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</si>
  <si>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</si>
  <si>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</si>
  <si>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</si>
  <si>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</si>
  <si>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</si>
  <si>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</si>
  <si>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</si>
  <si>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</si>
  <si>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</si>
  <si>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</si>
  <si>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</si>
  <si>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</si>
  <si>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</si>
  <si>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</si>
  <si>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</si>
  <si>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</si>
  <si>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</si>
  <si>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</si>
  <si>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</si>
  <si>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</si>
  <si>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</si>
  <si>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</si>
  <si>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</si>
  <si>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</si>
  <si>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</si>
  <si>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</si>
  <si>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</si>
  <si>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</si>
  <si>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</si>
  <si>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</si>
  <si>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</si>
  <si>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</si>
  <si>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</si>
  <si>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</si>
  <si>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</si>
  <si>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</si>
  <si>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</si>
  <si>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</si>
  <si>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</si>
  <si>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</si>
  <si>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</si>
  <si>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</si>
  <si>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</si>
  <si>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</si>
  <si>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</si>
  <si>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</si>
  <si>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</si>
  <si>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</si>
  <si>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</si>
  <si>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</si>
  <si>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</si>
  <si>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</si>
  <si>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</si>
  <si>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</si>
  <si>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</si>
  <si>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</si>
  <si>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</si>
  <si>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</si>
  <si>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</si>
  <si>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</si>
  <si>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</si>
  <si>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</si>
  <si>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</si>
  <si>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</si>
  <si>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</si>
  <si>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</si>
  <si>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</si>
  <si>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</si>
  <si>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</si>
  <si>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</si>
  <si>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</si>
  <si>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</si>
  <si>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</si>
  <si>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</si>
  <si>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</si>
  <si>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</si>
  <si>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</si>
  <si>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</si>
  <si>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</si>
  <si>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</si>
  <si>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</si>
  <si>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</si>
  <si>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</si>
  <si>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</si>
  <si>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</si>
  <si>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</si>
  <si>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</si>
  <si>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</si>
  <si>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</si>
  <si>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</si>
  <si>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</si>
  <si>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</si>
  <si>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</si>
  <si>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</si>
  <si>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</si>
  <si>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</si>
  <si>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</si>
  <si>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</si>
  <si>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</si>
  <si>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</si>
  <si>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</si>
  <si>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</si>
  <si>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</si>
  <si>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</si>
  <si>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</si>
  <si>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</si>
  <si>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</si>
  <si>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</si>
  <si>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</si>
  <si>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</si>
  <si>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</si>
  <si>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</si>
  <si>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</si>
  <si>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</si>
  <si>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</si>
  <si>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</si>
  <si>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</si>
  <si>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</si>
  <si>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</si>
  <si>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</si>
  <si>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</si>
  <si>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</si>
  <si>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</si>
  <si>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</si>
  <si>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</si>
  <si>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</si>
  <si>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</si>
  <si>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</si>
  <si>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</si>
  <si>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</si>
  <si>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</si>
  <si>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</si>
  <si>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</si>
  <si>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</si>
  <si>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</si>
  <si>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</si>
  <si>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</si>
  <si>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</si>
  <si>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</si>
  <si>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</si>
  <si>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</si>
  <si>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</si>
  <si>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</si>
  <si>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</si>
  <si>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</si>
  <si>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</si>
  <si>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</si>
  <si>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</si>
  <si>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</si>
  <si>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</si>
  <si>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</si>
  <si>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</si>
  <si>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</si>
  <si>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</si>
  <si>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</si>
  <si>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</si>
  <si>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</si>
  <si>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</si>
  <si>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</si>
  <si>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</si>
  <si>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</si>
  <si>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</si>
  <si>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</si>
  <si>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</si>
  <si>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</si>
  <si>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</si>
  <si>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</si>
  <si>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</si>
  <si>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</si>
  <si>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</si>
  <si>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</si>
  <si>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</si>
  <si>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</si>
  <si>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</si>
  <si>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</si>
  <si>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</si>
  <si>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</si>
  <si>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</si>
  <si>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</si>
  <si>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</si>
  <si>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</si>
  <si>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</si>
  <si>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</si>
  <si>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</si>
  <si>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</si>
  <si>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</si>
  <si>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</si>
  <si>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</si>
  <si>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</si>
  <si>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</si>
  <si>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</si>
  <si>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</si>
  <si>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</si>
  <si>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</si>
  <si>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</si>
  <si>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</si>
  <si>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</si>
  <si>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</si>
  <si>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</si>
  <si>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</si>
  <si>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</si>
  <si>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</si>
  <si>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</si>
  <si>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</si>
  <si>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</si>
  <si>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</si>
  <si>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</si>
  <si>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</si>
  <si>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</si>
  <si>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</si>
  <si>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</si>
  <si>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</si>
  <si>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</si>
  <si>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</si>
  <si>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</si>
  <si>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</si>
  <si>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</si>
  <si>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</si>
  <si>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</si>
  <si>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</si>
  <si>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</si>
  <si>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</si>
  <si>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</si>
  <si>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</si>
  <si>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</si>
  <si>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</si>
  <si>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</si>
  <si>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</si>
  <si>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</si>
  <si>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</si>
  <si>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</si>
  <si>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</si>
  <si>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</si>
  <si>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</si>
  <si>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</si>
  <si>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</si>
  <si>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</si>
  <si>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</si>
  <si>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</si>
  <si>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</si>
  <si>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</si>
  <si>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</si>
  <si>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</si>
  <si>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</si>
  <si>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</si>
  <si>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</si>
  <si>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</si>
  <si>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</si>
  <si>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</si>
  <si>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</si>
  <si>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</si>
  <si>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</si>
  <si>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</si>
  <si>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</si>
  <si>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</si>
  <si>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</si>
  <si>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</si>
  <si>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</si>
  <si>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</si>
  <si>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</si>
  <si>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</si>
  <si>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</si>
  <si>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</si>
  <si>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</si>
  <si>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</si>
  <si>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</si>
  <si>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</si>
  <si>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</si>
  <si>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</si>
  <si>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</si>
  <si>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</si>
  <si>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</si>
  <si>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</si>
  <si>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</si>
  <si>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</si>
  <si>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</si>
  <si>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</si>
  <si>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</si>
  <si>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</si>
  <si>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</si>
  <si>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</si>
  <si>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</si>
  <si>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</si>
  <si>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</si>
  <si>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</si>
  <si>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</si>
  <si>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</si>
  <si>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</si>
  <si>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</si>
  <si>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</si>
  <si>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</si>
  <si>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</si>
  <si>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</si>
  <si>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</si>
  <si>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</si>
  <si>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</si>
  <si>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</si>
  <si>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</si>
  <si>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</si>
  <si>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</si>
  <si>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</si>
  <si>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</si>
  <si>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</si>
  <si>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</si>
  <si>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</si>
  <si>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</si>
  <si>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</si>
  <si>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</si>
  <si>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</si>
  <si>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</si>
  <si>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</si>
  <si>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</si>
  <si>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</si>
  <si>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</si>
  <si>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</si>
  <si>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</si>
  <si>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</si>
  <si>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</si>
  <si>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</si>
  <si>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</si>
  <si>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</si>
  <si>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</si>
  <si>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</si>
  <si>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</si>
  <si>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</si>
  <si>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</si>
  <si>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</si>
  <si>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</si>
  <si>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</si>
  <si>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</si>
  <si>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</si>
  <si>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</si>
  <si>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</si>
  <si>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</si>
  <si>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</si>
  <si>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</si>
  <si>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</si>
  <si>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</si>
  <si>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</si>
  <si>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</si>
  <si>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</si>
  <si>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</si>
  <si>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</si>
  <si>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</si>
  <si>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</si>
  <si>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</si>
  <si>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</si>
  <si>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</si>
  <si>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</si>
  <si>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</si>
  <si>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</si>
  <si>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</si>
  <si>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</si>
  <si>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</si>
  <si>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</si>
  <si>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</si>
  <si>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</si>
  <si>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</si>
  <si>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</si>
  <si>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</si>
  <si>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</si>
  <si>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</si>
  <si>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</si>
  <si>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</si>
  <si>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</si>
  <si>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</si>
  <si>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</si>
  <si>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</si>
  <si>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</si>
  <si>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</si>
  <si>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</si>
  <si>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</si>
  <si>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</si>
  <si>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</si>
  <si>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</si>
  <si>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</si>
  <si>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</si>
  <si>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</si>
  <si>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</si>
  <si>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</si>
  <si>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</si>
  <si>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</si>
  <si>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</si>
  <si>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</si>
  <si>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</si>
  <si>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</si>
  <si>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</si>
  <si>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</si>
  <si>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</si>
  <si>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</si>
  <si>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</si>
  <si>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</si>
  <si>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</si>
  <si>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</si>
  <si>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</si>
  <si>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</si>
  <si>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</si>
  <si>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</si>
  <si>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</si>
  <si>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</si>
  <si>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</si>
  <si>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</si>
  <si>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</si>
  <si>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</si>
  <si>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</si>
  <si>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</si>
  <si>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</si>
  <si>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</si>
  <si>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</si>
  <si>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</si>
  <si>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</si>
  <si>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</si>
  <si>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</si>
  <si>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</si>
  <si>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</si>
  <si>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</si>
  <si>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</si>
  <si>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</si>
  <si>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</si>
  <si>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</si>
  <si>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</si>
  <si>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</si>
  <si>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</si>
  <si>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</si>
  <si>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</si>
  <si>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</si>
  <si>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</si>
  <si>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</si>
  <si>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</si>
  <si>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</si>
  <si>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</si>
  <si>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</si>
  <si>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</si>
  <si>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</si>
  <si>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</si>
  <si>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</si>
  <si>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</si>
  <si>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</si>
  <si>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</si>
  <si>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</si>
  <si>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</si>
  <si>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</si>
  <si>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</si>
  <si>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</si>
  <si>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</si>
  <si>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</si>
  <si>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</si>
  <si>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</si>
  <si>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</si>
  <si>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</si>
  <si>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</si>
  <si>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</si>
  <si>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</si>
  <si>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</si>
  <si>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</si>
  <si>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</si>
  <si>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</si>
  <si>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</si>
  <si>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</si>
  <si>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</si>
  <si>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</si>
  <si>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</si>
  <si>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</si>
  <si>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</si>
  <si>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</si>
  <si>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</si>
  <si>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</si>
  <si>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</si>
  <si>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</si>
  <si>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</si>
  <si>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</si>
  <si>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</si>
  <si>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</si>
  <si>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</si>
  <si>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</si>
  <si>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</si>
  <si>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</si>
  <si>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</si>
  <si>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</si>
  <si>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</si>
  <si>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</si>
  <si>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</si>
  <si>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</si>
  <si>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</si>
  <si>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</si>
  <si>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</si>
  <si>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</si>
  <si>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</si>
  <si>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</si>
  <si>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</si>
  <si>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</si>
  <si>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</si>
  <si>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</si>
  <si>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</si>
  <si>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</si>
  <si>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</si>
  <si>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</si>
  <si>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</si>
  <si>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</si>
  <si>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</si>
  <si>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</si>
  <si>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</si>
  <si>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</si>
  <si>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</si>
  <si>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</si>
  <si>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</si>
  <si>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</si>
  <si>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</si>
  <si>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</si>
  <si>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</si>
  <si>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</si>
  <si>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</si>
  <si>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</si>
  <si>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</si>
  <si>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</si>
  <si>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</si>
  <si>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</si>
  <si>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</si>
  <si>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</si>
  <si>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</si>
  <si>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</si>
  <si>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</si>
  <si>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</si>
  <si>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</si>
  <si>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</si>
  <si>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</si>
  <si>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</si>
  <si>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</si>
  <si>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</si>
  <si>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</si>
  <si>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</si>
  <si>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</si>
  <si>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</si>
  <si>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</si>
  <si>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</si>
  <si>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</si>
  <si>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</si>
  <si>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</si>
  <si>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</si>
  <si>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</si>
  <si>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</si>
  <si>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</si>
  <si>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</si>
  <si>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</si>
  <si>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</si>
  <si>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</si>
  <si>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</si>
  <si>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</si>
  <si>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</si>
  <si>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</si>
  <si>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</si>
  <si>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</si>
  <si>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</si>
  <si>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</si>
  <si>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</si>
  <si>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</si>
  <si>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</si>
  <si>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</si>
  <si>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</si>
  <si>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</si>
  <si>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</si>
  <si>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</si>
  <si>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</si>
  <si>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</si>
  <si>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</si>
  <si>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</si>
  <si>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</si>
  <si>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</si>
  <si>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</si>
  <si>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</si>
  <si>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</si>
  <si>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</si>
  <si>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</si>
  <si>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</si>
  <si>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</si>
  <si>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</si>
  <si>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</si>
  <si>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</si>
  <si>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</si>
  <si>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</si>
  <si>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</si>
  <si>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</si>
  <si>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</si>
  <si>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</si>
  <si>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</si>
  <si>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</si>
  <si>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</si>
  <si>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</si>
  <si>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</si>
  <si>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</si>
  <si>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</si>
  <si>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</si>
  <si>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</si>
  <si>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</si>
  <si>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</si>
  <si>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</si>
  <si>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</si>
  <si>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</si>
  <si>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</si>
  <si>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</si>
  <si>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</si>
  <si>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</si>
  <si>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</si>
  <si>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</si>
  <si>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</si>
  <si>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</si>
  <si>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</si>
  <si>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</si>
  <si>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</si>
  <si>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</si>
  <si>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</si>
  <si>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</si>
  <si>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</si>
  <si>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</si>
  <si>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</si>
  <si>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</si>
  <si>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</si>
  <si>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</si>
  <si>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</si>
  <si>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</si>
  <si>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</si>
  <si>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</si>
  <si>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</si>
  <si>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</si>
  <si>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</si>
  <si>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</si>
  <si>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</si>
  <si>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</si>
  <si>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</si>
  <si>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</si>
  <si>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</si>
  <si>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</si>
  <si>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</si>
  <si>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</si>
  <si>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</si>
  <si>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</si>
  <si>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</si>
  <si>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</si>
  <si>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</si>
  <si>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</si>
  <si>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</si>
  <si>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</si>
  <si>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</si>
  <si>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</si>
  <si>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</si>
  <si>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</si>
  <si>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</si>
  <si>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</si>
  <si>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</si>
  <si>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</si>
  <si>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</si>
  <si>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</si>
  <si>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</si>
  <si>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</si>
  <si>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</si>
  <si>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</si>
  <si>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</si>
  <si>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</si>
  <si>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</si>
  <si>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</si>
  <si>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</si>
  <si>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</si>
  <si>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</si>
  <si>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</si>
  <si>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</si>
  <si>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</si>
  <si>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</si>
  <si>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</si>
  <si>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</si>
  <si>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</si>
  <si>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</si>
  <si>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</si>
  <si>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</si>
  <si>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</si>
  <si>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</si>
  <si>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</si>
  <si>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</si>
  <si>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</si>
  <si>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</si>
  <si>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</si>
  <si>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</si>
  <si>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</si>
  <si>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</si>
  <si>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</si>
  <si>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</si>
  <si>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</si>
  <si>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</si>
  <si>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</si>
  <si>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</si>
  <si>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</si>
  <si>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</si>
  <si>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</si>
  <si>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</si>
  <si>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</si>
  <si>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</si>
  <si>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</si>
  <si>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</si>
  <si>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</si>
  <si>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</si>
  <si>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</si>
  <si>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</si>
  <si>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</si>
  <si>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</si>
  <si>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</si>
  <si>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</si>
  <si>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</si>
  <si>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</si>
  <si>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</si>
  <si>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</si>
  <si>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</si>
  <si>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</si>
  <si>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</si>
  <si>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</si>
  <si>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</si>
  <si>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</si>
  <si>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</si>
  <si>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</si>
  <si>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</si>
  <si>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</si>
  <si>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</si>
  <si>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</si>
  <si>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</si>
  <si>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</si>
  <si>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</si>
  <si>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</si>
  <si>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</si>
  <si>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</si>
  <si>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</si>
  <si>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</si>
  <si>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</si>
  <si>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</si>
  <si>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</si>
  <si>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</si>
  <si>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</si>
  <si>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</si>
  <si>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</si>
  <si>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</si>
  <si>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</si>
  <si>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</si>
  <si>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</si>
  <si>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</si>
  <si>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</si>
  <si>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</si>
  <si>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</si>
  <si>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</si>
  <si>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</si>
  <si>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</si>
  <si>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</si>
  <si>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</si>
  <si>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</si>
  <si>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</si>
  <si>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</si>
  <si>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</si>
  <si>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</si>
  <si>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</si>
  <si>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</si>
  <si>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</si>
  <si>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</si>
  <si>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</si>
  <si>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</si>
  <si>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</si>
  <si>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</si>
  <si>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</si>
  <si>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</si>
  <si>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</si>
  <si>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</si>
  <si>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</si>
  <si>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</si>
  <si>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</si>
  <si>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</si>
  <si>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</si>
  <si>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</si>
  <si>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</si>
  <si>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</si>
  <si>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</si>
  <si>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</si>
  <si>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</si>
  <si>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</si>
  <si>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</si>
  <si>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</si>
  <si>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</si>
  <si>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</si>
  <si>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</si>
  <si>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</si>
  <si>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</si>
  <si>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</si>
  <si>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</si>
  <si>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</si>
  <si>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</si>
  <si>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</si>
  <si>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</si>
  <si>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</si>
  <si>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</si>
  <si>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</si>
  <si>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</si>
  <si>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</si>
  <si>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</si>
  <si>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</si>
  <si>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</si>
  <si>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</si>
  <si>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</si>
  <si>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</si>
  <si>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</si>
  <si>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</si>
  <si>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</si>
  <si>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</si>
  <si>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</si>
  <si>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</si>
  <si>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</si>
  <si>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</si>
  <si>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</si>
  <si>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</si>
  <si>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</si>
  <si>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</si>
  <si>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</si>
  <si>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</si>
  <si>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</si>
  <si>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</si>
  <si>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</si>
  <si>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</si>
  <si>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</si>
  <si>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</si>
  <si>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</si>
  <si>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</si>
  <si>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</si>
  <si>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</si>
  <si>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</si>
  <si>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</si>
  <si>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</si>
  <si>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</si>
  <si>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</si>
  <si>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</si>
  <si>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</si>
  <si>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</si>
  <si>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</si>
  <si>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</si>
  <si>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</si>
  <si>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</si>
  <si>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</si>
  <si>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</si>
  <si>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</si>
  <si>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</si>
  <si>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</si>
  <si>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</si>
  <si>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</si>
  <si>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</si>
  <si>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</si>
  <si>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</si>
  <si>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</si>
  <si>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</si>
  <si>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</si>
  <si>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</si>
  <si>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</si>
  <si>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</si>
  <si>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</si>
  <si>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</si>
  <si>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</si>
  <si>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</si>
  <si>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</si>
  <si>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</si>
  <si>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</si>
  <si>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</si>
  <si>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</si>
  <si>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</si>
  <si>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</si>
  <si>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</si>
  <si>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</si>
  <si>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</si>
  <si>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</si>
  <si>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</si>
  <si>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</si>
  <si>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</si>
  <si>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</si>
  <si>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</si>
  <si>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</si>
  <si>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</si>
  <si>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</si>
  <si>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</si>
  <si>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</si>
  <si>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</si>
  <si>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</si>
  <si>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</si>
  <si>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</si>
  <si>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</si>
  <si>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</si>
  <si>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</si>
  <si>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</si>
  <si>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</si>
  <si>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</si>
  <si>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</si>
  <si>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</si>
  <si>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</si>
  <si>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</si>
  <si>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</si>
  <si>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</si>
  <si>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</si>
  <si>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</si>
  <si>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</si>
  <si>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</si>
  <si>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</si>
  <si>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</si>
  <si>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</si>
  <si>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</si>
  <si>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</si>
  <si>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</si>
  <si>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</si>
  <si>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</si>
  <si>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</si>
  <si>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</si>
  <si>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</si>
  <si>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</si>
  <si>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</si>
  <si>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</si>
  <si>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</si>
  <si>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</si>
  <si>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</si>
  <si>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</si>
  <si>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</si>
  <si>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</si>
  <si>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</si>
  <si>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</si>
  <si>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</si>
  <si>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</si>
  <si>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</si>
  <si>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</si>
  <si>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</si>
  <si>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</si>
  <si>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</si>
  <si>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</si>
  <si>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</si>
  <si>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</si>
  <si>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</si>
  <si>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</si>
  <si>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</si>
  <si>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</si>
  <si>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</si>
  <si>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</si>
  <si>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</si>
  <si>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</si>
  <si>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</si>
  <si>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</si>
  <si>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</si>
  <si>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</si>
  <si>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</si>
  <si>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</si>
  <si>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</si>
  <si>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</si>
  <si>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</si>
  <si>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</si>
  <si>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</si>
  <si>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</si>
  <si>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</si>
  <si>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</si>
  <si>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</si>
  <si>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</si>
  <si>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</si>
  <si>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</si>
  <si>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</si>
  <si>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</si>
  <si>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</si>
  <si>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</si>
  <si>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</si>
  <si>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</si>
  <si>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</si>
  <si>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</si>
  <si>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</si>
  <si>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</si>
  <si>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</si>
  <si>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</si>
  <si>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</si>
  <si>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</si>
  <si>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</si>
  <si>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</si>
  <si>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</si>
  <si>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</si>
  <si>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</si>
  <si>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</si>
  <si>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</si>
  <si>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</si>
  <si>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</si>
  <si>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</si>
  <si>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</si>
  <si>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</si>
  <si>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</si>
  <si>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</si>
  <si>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</si>
  <si>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</si>
  <si>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</si>
  <si>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</si>
  <si>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</si>
  <si>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</si>
  <si>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</si>
  <si>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</si>
  <si>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</si>
  <si>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</si>
  <si>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</si>
  <si>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</si>
  <si>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</si>
  <si>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</si>
  <si>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</si>
  <si>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</si>
  <si>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</si>
  <si>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</si>
  <si>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</si>
  <si>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</si>
  <si>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</si>
  <si>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</si>
  <si>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</si>
  <si>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</si>
  <si>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</si>
  <si>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</si>
  <si>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</si>
  <si>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</si>
  <si>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</si>
  <si>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</si>
  <si>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</si>
  <si>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</si>
  <si>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</si>
  <si>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</si>
  <si>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</si>
  <si>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</si>
  <si>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</si>
  <si>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</si>
  <si>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</si>
  <si>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</si>
  <si>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</si>
  <si>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</si>
  <si>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</si>
  <si>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</si>
  <si>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</si>
  <si>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</si>
  <si>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</si>
  <si>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</si>
  <si>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</si>
  <si>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</si>
  <si>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</si>
  <si>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</si>
  <si>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</si>
  <si>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</si>
  <si>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</si>
  <si>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</si>
  <si>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</si>
  <si>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</si>
  <si>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</si>
  <si>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</si>
  <si>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</si>
  <si>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</si>
  <si>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</si>
  <si>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</si>
  <si>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</si>
  <si>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</si>
  <si>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</si>
  <si>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</si>
  <si>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</si>
  <si>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</si>
  <si>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</si>
  <si>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</si>
  <si>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</si>
  <si>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</si>
  <si>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</si>
  <si>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</si>
  <si>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</si>
  <si>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</si>
  <si>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</si>
  <si>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</si>
  <si>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</si>
  <si>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</si>
  <si>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</si>
  <si>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</si>
  <si>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</si>
  <si>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</si>
  <si>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</si>
  <si>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</si>
  <si>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</si>
  <si>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</si>
  <si>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</si>
  <si>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</si>
  <si>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</si>
  <si>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</si>
  <si>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</si>
  <si>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</si>
  <si>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</si>
  <si>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</si>
  <si>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</si>
  <si>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</si>
  <si>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</si>
  <si>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</si>
  <si>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</si>
  <si>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</si>
  <si>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</si>
  <si>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</si>
  <si>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</si>
  <si>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</si>
  <si>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</si>
  <si>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</si>
  <si>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</si>
  <si>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</si>
  <si>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</si>
  <si>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</si>
  <si>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</si>
  <si>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</si>
  <si>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</si>
  <si>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</si>
  <si>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</si>
  <si>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</si>
  <si>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</si>
  <si>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</si>
  <si>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</si>
  <si>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</si>
  <si>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</si>
  <si>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</si>
  <si>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</si>
  <si>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</si>
  <si>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</si>
  <si>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</si>
  <si>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</si>
  <si>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</si>
  <si>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</si>
  <si>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</si>
  <si>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</si>
  <si>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</si>
  <si>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</si>
  <si>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</si>
  <si>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</si>
  <si>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</si>
  <si>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</si>
  <si>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</si>
  <si>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</si>
  <si>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</si>
  <si>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</si>
  <si>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</si>
  <si>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</si>
  <si>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</si>
  <si>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</si>
  <si>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</si>
  <si>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</si>
  <si>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</si>
  <si>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</si>
  <si>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</si>
  <si>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</si>
  <si>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</si>
  <si>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</si>
  <si>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</si>
  <si>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</si>
  <si>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</si>
  <si>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</si>
  <si>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</si>
  <si>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</si>
  <si>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</si>
  <si>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</si>
  <si>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</si>
  <si>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</si>
  <si>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</si>
  <si>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</si>
  <si>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</si>
  <si>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</si>
  <si>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</si>
  <si>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</si>
  <si>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</si>
  <si>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</si>
  <si>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</si>
  <si>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</si>
  <si>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</si>
  <si>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</si>
  <si>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</si>
  <si>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</si>
  <si>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</si>
  <si>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</si>
  <si>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</si>
  <si>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</si>
  <si>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</si>
  <si>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</si>
  <si>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</si>
  <si>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</si>
  <si>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</si>
  <si>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</si>
  <si>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</si>
  <si>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</si>
  <si>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</si>
  <si>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</si>
  <si>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</si>
  <si>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</si>
  <si>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</si>
  <si>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</si>
  <si>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</si>
  <si>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</si>
  <si>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</si>
  <si>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</si>
  <si>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</si>
  <si>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</si>
  <si>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</si>
  <si>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</si>
  <si>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</si>
  <si>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</si>
  <si>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</si>
  <si>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</si>
  <si>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</si>
  <si>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</si>
  <si>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</si>
  <si>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</si>
  <si>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</si>
  <si>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</si>
  <si>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</si>
  <si>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</si>
  <si>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</si>
  <si>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</si>
  <si>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</si>
  <si>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</si>
  <si>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</si>
  <si>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</si>
  <si>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</si>
  <si>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</si>
  <si>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</si>
  <si>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</si>
  <si>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</si>
  <si>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</si>
  <si>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</si>
  <si>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</si>
  <si>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</si>
  <si>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</si>
  <si>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</si>
  <si>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</si>
  <si>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</si>
  <si>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</si>
  <si>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</si>
  <si>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</si>
  <si>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</si>
  <si>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</si>
  <si>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</si>
  <si>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</si>
  <si>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</si>
  <si>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</si>
  <si>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</si>
  <si>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</si>
  <si>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</si>
  <si>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</si>
  <si>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</si>
  <si>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</si>
  <si>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</si>
  <si>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</si>
  <si>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</si>
  <si>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</si>
  <si>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</si>
  <si>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</si>
  <si>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</si>
  <si>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</si>
  <si>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</si>
  <si>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</si>
  <si>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</si>
  <si>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</si>
  <si>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</si>
  <si>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</si>
  <si>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</si>
  <si>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</si>
  <si>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</si>
  <si>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</si>
  <si>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</si>
  <si>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</si>
  <si>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</si>
  <si>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</si>
  <si>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</si>
  <si>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</si>
  <si>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</si>
  <si>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</si>
  <si>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</si>
  <si>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</si>
  <si>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</si>
  <si>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</si>
  <si>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</si>
  <si>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</si>
  <si>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</si>
  <si>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</si>
  <si>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</si>
  <si>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</si>
  <si>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</si>
  <si>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</si>
  <si>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</si>
  <si>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</si>
  <si>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</si>
  <si>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</si>
  <si>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</si>
  <si>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</si>
  <si>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</si>
  <si>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</si>
  <si>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</si>
  <si>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</si>
  <si>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</si>
  <si>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</si>
  <si>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</si>
  <si>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</si>
  <si>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</si>
  <si>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</si>
  <si>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</si>
  <si>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</si>
  <si>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</si>
  <si>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</si>
  <si>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</si>
  <si>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</si>
  <si>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</si>
  <si>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</si>
  <si>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</si>
  <si>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</si>
  <si>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</si>
  <si>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</si>
  <si>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</si>
  <si>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</si>
  <si>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</si>
  <si>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</si>
  <si>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</si>
  <si>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</si>
  <si>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</si>
  <si>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</si>
  <si>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</si>
  <si>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</si>
  <si>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</si>
  <si>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</si>
  <si>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</si>
  <si>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</si>
  <si>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</si>
  <si>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</si>
  <si>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</si>
  <si>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</si>
  <si>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</si>
  <si>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</si>
  <si>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</si>
  <si>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</si>
  <si>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</si>
  <si>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</si>
  <si>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</si>
  <si>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</si>
  <si>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</si>
  <si>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</si>
  <si>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</si>
  <si>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</si>
  <si>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</si>
  <si>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</si>
  <si>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</si>
  <si>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</si>
  <si>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</si>
  <si>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</si>
  <si>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</si>
  <si>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</si>
  <si>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</si>
  <si>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</si>
  <si>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</si>
  <si>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</si>
  <si>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</si>
  <si>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</si>
  <si>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</si>
  <si>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</si>
  <si>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</si>
  <si>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</si>
  <si>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</si>
  <si>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</si>
  <si>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</si>
  <si>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</si>
  <si>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</si>
  <si>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</si>
  <si>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</si>
  <si>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</si>
  <si>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</si>
  <si>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</si>
  <si>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</si>
  <si>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</si>
  <si>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</si>
  <si>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</si>
  <si>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</si>
  <si>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</si>
  <si>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</si>
  <si>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</si>
  <si>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</si>
  <si>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</si>
  <si>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</si>
  <si>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</si>
  <si>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</si>
  <si>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</si>
  <si>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</si>
  <si>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</si>
  <si>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</si>
  <si>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</si>
  <si>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</si>
  <si>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</si>
  <si>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</si>
  <si>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</si>
  <si>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</si>
  <si>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</si>
  <si>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</si>
  <si>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</si>
  <si>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</si>
  <si>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</si>
  <si>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</si>
  <si>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</si>
  <si>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</si>
  <si>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</si>
  <si>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</si>
  <si>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</si>
  <si>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</si>
  <si>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</si>
  <si>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</si>
  <si>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</si>
  <si>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</si>
  <si>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</si>
  <si>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</si>
  <si>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</si>
  <si>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</si>
  <si>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</si>
  <si>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</si>
  <si>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</si>
  <si>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</si>
  <si>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</si>
  <si>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</si>
  <si>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</si>
  <si>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</si>
  <si>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</si>
  <si>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</si>
  <si>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</si>
  <si>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</si>
  <si>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</si>
  <si>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</si>
  <si>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</si>
  <si>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</si>
  <si>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</si>
  <si>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</si>
  <si>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</si>
  <si>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</si>
  <si>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</si>
  <si>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</si>
  <si>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</si>
  <si>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</si>
  <si>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</si>
  <si>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</si>
  <si>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</si>
  <si>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</si>
  <si>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</si>
  <si>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</si>
  <si>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</si>
  <si>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</si>
  <si>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</si>
  <si>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</si>
  <si>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</si>
  <si>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</si>
  <si>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</si>
  <si>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</si>
  <si>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</si>
  <si>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</si>
  <si>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</si>
  <si>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</si>
  <si>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</si>
  <si>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</si>
  <si>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</si>
  <si>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</si>
  <si>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</si>
  <si>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</si>
  <si>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</si>
  <si>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</si>
  <si>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</si>
  <si>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</si>
  <si>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</si>
  <si>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</si>
  <si>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</si>
  <si>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</si>
  <si>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</si>
  <si>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</si>
  <si>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</si>
  <si>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</si>
  <si>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</si>
  <si>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</si>
  <si>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</si>
  <si>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</si>
  <si>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</si>
  <si>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</si>
  <si>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</si>
  <si>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</si>
  <si>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</si>
  <si>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</si>
  <si>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</si>
  <si>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</si>
  <si>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</si>
  <si>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</si>
  <si>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</si>
  <si>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</si>
  <si>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</si>
  <si>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</si>
  <si>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</si>
  <si>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</si>
  <si>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</si>
  <si>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</si>
  <si>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</si>
  <si>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</si>
  <si>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</si>
  <si>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</si>
  <si>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</si>
  <si>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</si>
  <si>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</si>
  <si>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</si>
  <si>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</si>
  <si>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</si>
  <si>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</si>
  <si>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</si>
  <si>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</si>
  <si>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</si>
  <si>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</si>
  <si>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</si>
  <si>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</si>
  <si>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</si>
  <si>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</si>
  <si>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</si>
  <si>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</si>
  <si>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</si>
  <si>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</si>
  <si>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</si>
  <si>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</si>
  <si>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</si>
  <si>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</si>
  <si>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</si>
  <si>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</si>
  <si>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</si>
  <si>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</si>
  <si>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</si>
  <si>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</si>
  <si>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</si>
  <si>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</si>
  <si>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</si>
  <si>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</si>
  <si>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</si>
  <si>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</si>
  <si>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</si>
  <si>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</si>
  <si>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</si>
  <si>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</si>
  <si>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</si>
  <si>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</si>
  <si>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</si>
  <si>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</si>
  <si>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</si>
  <si>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</si>
  <si>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</si>
  <si>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</si>
  <si>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</si>
  <si>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</si>
  <si>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</si>
  <si>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</si>
  <si>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</si>
  <si>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</si>
  <si>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</si>
  <si>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</si>
  <si>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</si>
  <si>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</si>
  <si>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</si>
  <si>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</si>
  <si>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</si>
  <si>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</si>
  <si>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</si>
  <si>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</si>
  <si>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</si>
  <si>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</si>
  <si>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</si>
  <si>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</si>
  <si>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</si>
  <si>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</si>
  <si>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</si>
  <si>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</si>
  <si>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</si>
  <si>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</si>
  <si>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</si>
  <si>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</si>
  <si>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</si>
  <si>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</si>
  <si>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</si>
  <si>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</si>
  <si>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</si>
  <si>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</si>
  <si>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</si>
  <si>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</si>
  <si>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</si>
  <si>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</si>
  <si>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</si>
  <si>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</si>
  <si>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</si>
  <si>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</si>
  <si>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</si>
  <si>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</si>
  <si>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</si>
  <si>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</si>
  <si>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</si>
  <si>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</si>
  <si>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</si>
  <si>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</si>
  <si>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</si>
  <si>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</si>
  <si>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</si>
  <si>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</si>
  <si>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</si>
  <si>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</si>
  <si>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</si>
  <si>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</si>
  <si>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</si>
  <si>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</si>
  <si>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</si>
  <si>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</si>
  <si>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</si>
  <si>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</si>
  <si>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</si>
  <si>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</si>
  <si>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</si>
  <si>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</si>
  <si>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</si>
  <si>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</si>
  <si>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</si>
  <si>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</si>
  <si>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</si>
  <si>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</si>
  <si>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</si>
  <si>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</si>
  <si>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</si>
  <si>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</si>
  <si>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</si>
  <si>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</si>
  <si>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</si>
  <si>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</si>
  <si>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</si>
  <si>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</si>
  <si>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</si>
  <si>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</si>
  <si>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</si>
  <si>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</si>
  <si>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</si>
  <si>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</si>
  <si>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</si>
  <si>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</si>
  <si>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</si>
  <si>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</si>
  <si>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</si>
  <si>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</si>
  <si>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</si>
  <si>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</si>
  <si>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</si>
  <si>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</si>
  <si>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</si>
  <si>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</si>
  <si>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</si>
  <si>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</si>
  <si>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</si>
  <si>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</si>
  <si>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</si>
  <si>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</si>
  <si>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</si>
  <si>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</si>
  <si>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</si>
  <si>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</si>
  <si>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</si>
  <si>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</si>
  <si>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</si>
  <si>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</si>
  <si>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</si>
  <si>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</si>
  <si>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</si>
  <si>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</si>
  <si>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</si>
  <si>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</si>
  <si>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</si>
  <si>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</si>
  <si>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</si>
  <si>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</si>
  <si>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</si>
  <si>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</si>
  <si>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</si>
  <si>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</si>
  <si>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</si>
  <si>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</si>
  <si>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</si>
  <si>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</si>
  <si>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</si>
  <si>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</si>
  <si>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</si>
  <si>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</si>
  <si>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</si>
  <si>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</si>
  <si>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</si>
  <si>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</si>
  <si>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</si>
  <si>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</si>
  <si>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</si>
  <si>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</si>
  <si>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</si>
  <si>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</si>
  <si>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</si>
  <si>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</si>
  <si>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</si>
  <si>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</si>
  <si>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</si>
  <si>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</si>
  <si>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</si>
  <si>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</si>
  <si>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</si>
  <si>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</si>
  <si>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</si>
  <si>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</si>
  <si>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</si>
  <si>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</si>
  <si>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</si>
  <si>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</si>
  <si>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</si>
  <si>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</si>
  <si>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</si>
  <si>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</si>
  <si>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</si>
  <si>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</si>
  <si>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</si>
  <si>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</si>
  <si>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</si>
  <si>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</si>
  <si>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</si>
  <si>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</si>
  <si>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</si>
  <si>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</si>
  <si>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</si>
  <si>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</si>
  <si>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</si>
  <si>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</si>
  <si>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</si>
  <si>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</si>
  <si>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</si>
  <si>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</si>
  <si>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</si>
  <si>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</si>
  <si>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</si>
  <si>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</si>
  <si>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</si>
  <si>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</si>
  <si>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</si>
  <si>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</si>
  <si>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</si>
  <si>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</si>
  <si>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</si>
  <si>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</si>
  <si>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</si>
  <si>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</si>
  <si>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</si>
  <si>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</si>
  <si>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</si>
  <si>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</si>
  <si>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</si>
  <si>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</si>
  <si>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</si>
  <si>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</si>
  <si>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</si>
  <si>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</si>
  <si>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</si>
  <si>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</si>
  <si>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</si>
  <si>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</si>
  <si>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</si>
  <si>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</si>
  <si>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</si>
  <si>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</si>
  <si>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</si>
  <si>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</si>
  <si>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</si>
  <si>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</si>
  <si>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</si>
  <si>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</si>
  <si>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</si>
  <si>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</si>
  <si>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</si>
  <si>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</si>
  <si>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</si>
  <si>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</si>
  <si>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</si>
  <si>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</si>
  <si>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</si>
  <si>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</si>
  <si>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</si>
  <si>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</si>
  <si>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</si>
  <si>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</si>
  <si>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</si>
  <si>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</si>
  <si>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</si>
  <si>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</si>
  <si>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</si>
  <si>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</si>
  <si>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</si>
  <si>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</si>
  <si>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</si>
  <si>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</si>
  <si>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</si>
  <si>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</si>
  <si>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</si>
  <si>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</si>
  <si>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</si>
  <si>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</si>
  <si>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</si>
  <si>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</si>
  <si>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</si>
  <si>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</si>
  <si>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</si>
  <si>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</si>
  <si>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</si>
  <si>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</si>
  <si>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</si>
  <si>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</si>
  <si>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</si>
  <si>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</si>
  <si>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</si>
  <si>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</si>
  <si>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</si>
  <si>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</si>
  <si>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</si>
  <si>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</si>
  <si>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</si>
  <si>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</si>
  <si>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</si>
  <si>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</si>
  <si>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</si>
  <si>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</si>
  <si>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</si>
  <si>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</si>
  <si>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</si>
  <si>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</si>
  <si>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</si>
  <si>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</si>
  <si>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</si>
  <si>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</si>
  <si>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</si>
  <si>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</si>
  <si>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</si>
  <si>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</si>
  <si>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</si>
  <si>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</si>
  <si>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</si>
  <si>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</si>
  <si>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</si>
  <si>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</si>
  <si>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</si>
  <si>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</si>
  <si>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</si>
  <si>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</si>
  <si>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</si>
  <si>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</si>
  <si>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</si>
  <si>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</si>
  <si>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</si>
  <si>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</si>
  <si>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</si>
  <si>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</si>
  <si>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</si>
  <si>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</si>
  <si>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</si>
  <si>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</si>
  <si>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</si>
  <si>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</si>
  <si>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</si>
  <si>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</si>
  <si>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</si>
  <si>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</si>
  <si>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</si>
  <si>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</si>
  <si>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</si>
  <si>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</si>
  <si>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</si>
  <si>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</si>
  <si>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</si>
  <si>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</si>
  <si>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</si>
  <si>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</si>
  <si>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</si>
  <si>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</si>
  <si>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</si>
  <si>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</si>
  <si>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</si>
  <si>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</si>
  <si>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</si>
  <si>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</si>
  <si>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</si>
  <si>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</si>
  <si>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</si>
  <si>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</si>
  <si>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</si>
  <si>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</si>
  <si>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</si>
  <si>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</si>
  <si>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</si>
  <si>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</si>
  <si>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</si>
  <si>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</si>
  <si>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</si>
  <si>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</si>
  <si>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</si>
  <si>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</si>
  <si>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</si>
  <si>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</si>
  <si>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</si>
  <si>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</si>
  <si>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</si>
  <si>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</si>
  <si>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</si>
  <si>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</si>
  <si>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</si>
  <si>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</si>
  <si>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</si>
  <si>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</si>
  <si>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</si>
  <si>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</si>
  <si>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</si>
  <si>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</si>
  <si>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</si>
  <si>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</si>
  <si>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</si>
  <si>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</si>
  <si>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</si>
  <si>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</si>
  <si>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</si>
  <si>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</si>
  <si>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</si>
  <si>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</si>
  <si>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</si>
  <si>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</si>
  <si>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</si>
  <si>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</si>
  <si>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</si>
  <si>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</si>
  <si>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</si>
  <si>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</si>
  <si>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</si>
  <si>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</si>
  <si>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</si>
  <si>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</si>
  <si>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</si>
  <si>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</si>
  <si>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</si>
  <si>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</si>
  <si>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</si>
  <si>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</si>
  <si>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</si>
  <si>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</si>
  <si>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</si>
  <si>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</si>
  <si>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</si>
  <si>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</si>
  <si>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</si>
  <si>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</si>
  <si>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</si>
  <si>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</si>
  <si>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</si>
  <si>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</si>
  <si>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</si>
  <si>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</si>
  <si>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</si>
  <si>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</si>
  <si>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</si>
  <si>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</si>
  <si>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</si>
  <si>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</si>
  <si>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</si>
  <si>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</si>
  <si>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</si>
  <si>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</si>
  <si>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</si>
  <si>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</si>
  <si>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</si>
  <si>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</si>
  <si>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</si>
  <si>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</si>
  <si>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</si>
  <si>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</si>
  <si>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</si>
  <si>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</si>
  <si>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</si>
  <si>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</si>
  <si>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</si>
  <si>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</si>
  <si>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</si>
  <si>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</si>
  <si>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</si>
  <si>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</si>
  <si>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</si>
  <si>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</si>
  <si>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</si>
  <si>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</si>
  <si>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</si>
  <si>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</si>
  <si>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</si>
  <si>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</si>
  <si>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</si>
  <si>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</si>
  <si>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</si>
  <si>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</si>
  <si>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</si>
  <si>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</si>
  <si>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</si>
  <si>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</si>
  <si>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</si>
  <si>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</si>
  <si>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</si>
  <si>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</si>
  <si>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</si>
  <si>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</si>
  <si>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</si>
  <si>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</si>
  <si>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</si>
  <si>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</si>
  <si>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</si>
  <si>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</si>
  <si>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</si>
  <si>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</si>
  <si>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</si>
  <si>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</si>
  <si>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</si>
  <si>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</si>
  <si>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</si>
  <si>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</si>
  <si>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</si>
  <si>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</si>
  <si>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</si>
  <si>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</si>
  <si>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</si>
  <si>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</si>
  <si>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</si>
  <si>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</si>
  <si>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</si>
  <si>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</si>
  <si>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</si>
  <si>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</si>
  <si>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</si>
  <si>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</si>
  <si>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</si>
  <si>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</si>
  <si>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</si>
  <si>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</si>
  <si>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</si>
  <si>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</si>
  <si>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</si>
  <si>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</si>
  <si>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</si>
  <si>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</si>
  <si>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</si>
  <si>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</si>
  <si>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</si>
  <si>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</si>
  <si>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</si>
  <si>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</si>
  <si>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</si>
  <si>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</si>
  <si>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</si>
  <si>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</si>
  <si>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</si>
  <si>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</si>
  <si>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</si>
  <si>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</si>
  <si>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</si>
  <si>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</si>
  <si>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</si>
  <si>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</si>
  <si>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</si>
  <si>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</si>
  <si>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</si>
  <si>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</si>
  <si>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</si>
  <si>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</si>
  <si>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</si>
  <si>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</si>
  <si>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</si>
  <si>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</si>
  <si>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</si>
  <si>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</si>
  <si>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</si>
  <si>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</si>
  <si>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</si>
  <si>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</si>
  <si>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</si>
  <si>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</si>
  <si>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</si>
  <si>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</si>
  <si>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</si>
  <si>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</si>
  <si>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</si>
  <si>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</si>
  <si>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</si>
  <si>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</si>
  <si>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</si>
  <si>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</si>
  <si>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</si>
  <si>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</si>
  <si>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</si>
  <si>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</si>
  <si>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</si>
  <si>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</si>
  <si>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</si>
  <si>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</si>
  <si>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</si>
  <si>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</si>
  <si>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</si>
  <si>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</si>
  <si>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</si>
  <si>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</si>
  <si>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</si>
  <si>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</si>
  <si>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</si>
  <si>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</si>
  <si>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</si>
  <si>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</si>
  <si>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</si>
  <si>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</si>
  <si>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</si>
  <si>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</si>
  <si>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</si>
  <si>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</si>
  <si>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</si>
  <si>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</si>
  <si>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</si>
  <si>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</si>
  <si>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</si>
  <si>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</si>
  <si>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</si>
  <si>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</si>
  <si>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</si>
  <si>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</si>
  <si>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</si>
  <si>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</si>
  <si>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</si>
  <si>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</si>
  <si>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</si>
  <si>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</si>
  <si>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</si>
  <si>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</si>
  <si>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</si>
  <si>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</si>
  <si>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</si>
  <si>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</si>
  <si>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</si>
  <si>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</si>
  <si>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</si>
  <si>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</si>
  <si>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</si>
  <si>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</si>
  <si>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</si>
  <si>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</si>
  <si>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</si>
  <si>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</si>
  <si>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</si>
  <si>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</si>
  <si>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</si>
  <si>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</si>
  <si>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</si>
  <si>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</si>
  <si>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</si>
  <si>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</si>
  <si>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</si>
  <si>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</si>
  <si>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</si>
  <si>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</si>
  <si>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</si>
  <si>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</si>
  <si>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</si>
  <si>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</si>
  <si>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</si>
  <si>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</si>
  <si>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</si>
  <si>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</si>
  <si>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</si>
  <si>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</si>
  <si>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</si>
  <si>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</si>
  <si>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</si>
  <si>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</si>
  <si>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</si>
  <si>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</si>
  <si>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</si>
  <si>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</si>
  <si>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</si>
  <si>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</si>
  <si>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</si>
  <si>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</si>
  <si>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</si>
  <si>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</si>
  <si>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</si>
  <si>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</si>
  <si>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</si>
  <si>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</si>
  <si>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</si>
  <si>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</si>
  <si>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</si>
  <si>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</si>
  <si>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</si>
  <si>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</si>
  <si>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</si>
  <si>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</si>
  <si>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</si>
  <si>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</si>
  <si>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</si>
  <si>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</si>
  <si>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</si>
  <si>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</si>
  <si>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</si>
  <si>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</si>
  <si>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</si>
  <si>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</si>
  <si>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</si>
  <si>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</si>
  <si>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</si>
  <si>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</si>
  <si>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</si>
  <si>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</si>
  <si>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</si>
  <si>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</si>
  <si>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</si>
  <si>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</si>
  <si>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</si>
  <si>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</si>
  <si>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</si>
  <si>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</si>
  <si>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</si>
  <si>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</si>
  <si>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</si>
  <si>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</si>
  <si>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</si>
  <si>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</si>
  <si>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</si>
  <si>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</si>
  <si>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</si>
  <si>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</si>
  <si>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</si>
  <si>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</si>
  <si>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</si>
  <si>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</si>
  <si>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</si>
  <si>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</si>
  <si>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</si>
  <si>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</si>
  <si>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</si>
  <si>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</si>
  <si>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</si>
  <si>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</si>
  <si>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</si>
  <si>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</si>
  <si>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</si>
  <si>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</si>
  <si>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</si>
  <si>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</si>
  <si>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</si>
  <si>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</si>
  <si>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</si>
  <si>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</si>
  <si>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</si>
  <si>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</si>
  <si>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</si>
  <si>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</si>
  <si>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</si>
  <si>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</si>
  <si>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</si>
  <si>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</si>
  <si>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</si>
  <si>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</si>
  <si>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</si>
  <si>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</si>
  <si>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</si>
  <si>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</si>
  <si>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</si>
  <si>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</si>
  <si>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</si>
  <si>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</si>
  <si>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</si>
  <si>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</si>
  <si>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</si>
  <si>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</si>
  <si>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</si>
  <si>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</si>
  <si>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</si>
  <si>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</si>
  <si>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</si>
  <si>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</si>
  <si>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</si>
  <si>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</si>
  <si>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</si>
  <si>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</si>
  <si>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</si>
  <si>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</si>
  <si>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</si>
  <si>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</si>
  <si>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</si>
  <si>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</si>
  <si>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</si>
  <si>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</si>
  <si>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</si>
  <si>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</si>
  <si>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</si>
  <si>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</si>
  <si>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</si>
  <si>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</si>
  <si>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</si>
  <si>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</si>
  <si>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</si>
  <si>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</si>
  <si>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</si>
  <si>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</si>
  <si>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</si>
  <si>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</si>
  <si>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</si>
  <si>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</si>
  <si>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</si>
  <si>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</si>
  <si>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</si>
  <si>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</si>
  <si>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</si>
  <si>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</si>
  <si>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</si>
  <si>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</si>
  <si>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</si>
  <si>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</si>
  <si>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</si>
  <si>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</si>
  <si>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</si>
  <si>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</si>
  <si>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</si>
  <si>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</si>
  <si>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</si>
  <si>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</si>
  <si>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</si>
  <si>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</si>
  <si>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</si>
  <si>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</si>
  <si>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</si>
  <si>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</si>
  <si>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</si>
  <si>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</si>
  <si>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</si>
  <si>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</si>
  <si>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</si>
  <si>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</si>
  <si>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</si>
  <si>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</si>
  <si>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</si>
  <si>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</si>
  <si>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</si>
  <si>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</si>
  <si>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</si>
  <si>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</si>
  <si>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</si>
  <si>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</si>
  <si>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</si>
  <si>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</si>
  <si>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</si>
  <si>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</si>
  <si>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</si>
  <si>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</si>
  <si>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</si>
  <si>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</si>
  <si>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</si>
  <si>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</si>
  <si>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</si>
  <si>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</si>
  <si>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</si>
  <si>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</si>
  <si>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</si>
  <si>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</si>
  <si>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</si>
  <si>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</si>
  <si>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</si>
  <si>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</si>
  <si>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</si>
  <si>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</si>
  <si>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</si>
  <si>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</si>
  <si>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</si>
  <si>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</si>
  <si>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</si>
  <si>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</si>
  <si>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</si>
  <si>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</si>
  <si>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</si>
  <si>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</si>
  <si>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</si>
  <si>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</si>
  <si>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</si>
  <si>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</si>
  <si>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</si>
  <si>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</si>
  <si>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</si>
  <si>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</si>
  <si>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</si>
  <si>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</si>
  <si>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</si>
  <si>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</si>
  <si>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</si>
  <si>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</si>
  <si>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</si>
  <si>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</si>
  <si>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</si>
  <si>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</si>
  <si>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</si>
  <si>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</si>
  <si>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</si>
  <si>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</si>
  <si>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</si>
  <si>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</si>
  <si>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</si>
  <si>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</si>
  <si>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</si>
  <si>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</si>
  <si>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</si>
  <si>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</si>
  <si>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</si>
  <si>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</si>
  <si>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</si>
  <si>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</si>
  <si>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</si>
  <si>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</si>
  <si>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</si>
  <si>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</si>
  <si>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</si>
  <si>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</si>
  <si>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</si>
  <si>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</si>
  <si>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</si>
  <si>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</si>
  <si>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</si>
  <si>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</si>
  <si>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</si>
  <si>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</si>
  <si>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</si>
  <si>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</si>
  <si>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</si>
  <si>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</si>
  <si>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</si>
  <si>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</si>
  <si>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</si>
  <si>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</si>
  <si>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</si>
  <si>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</si>
  <si>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</si>
  <si>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</si>
  <si>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</si>
  <si>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</si>
  <si>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</si>
  <si>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</si>
  <si>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</si>
  <si>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</si>
  <si>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</si>
  <si>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</si>
  <si>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</si>
  <si>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</si>
  <si>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</si>
  <si>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</si>
  <si>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</si>
  <si>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</si>
  <si>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</si>
  <si>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</si>
  <si>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</si>
  <si>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</si>
  <si>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</si>
  <si>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</si>
  <si>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</si>
  <si>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</si>
  <si>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</si>
  <si>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</si>
  <si>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</si>
  <si>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</si>
  <si>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</si>
  <si>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</si>
  <si>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</si>
  <si>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</si>
  <si>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</si>
  <si>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</si>
  <si>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</si>
  <si>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</si>
  <si>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</si>
  <si>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</si>
  <si>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</si>
  <si>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</si>
  <si>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</si>
  <si>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</si>
  <si>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</si>
  <si>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</si>
  <si>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</si>
  <si>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</si>
  <si>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</si>
  <si>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</si>
  <si>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</si>
  <si>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</si>
  <si>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</si>
  <si>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</si>
  <si>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</si>
  <si>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</si>
  <si>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</si>
  <si>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</si>
  <si>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</si>
  <si>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</si>
  <si>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</si>
  <si>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</si>
  <si>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</si>
  <si>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</si>
  <si>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</si>
  <si>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</si>
  <si>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</si>
  <si>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</si>
  <si>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</si>
  <si>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</si>
  <si>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</si>
  <si>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</si>
  <si>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</si>
  <si>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</si>
  <si>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</si>
  <si>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</si>
  <si>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</si>
  <si>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</si>
  <si>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</si>
  <si>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</si>
  <si>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</si>
  <si>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</si>
  <si>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</si>
  <si>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</si>
  <si>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</si>
  <si>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</si>
  <si>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</si>
  <si>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</si>
  <si>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</si>
  <si>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</si>
  <si>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</si>
  <si>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</si>
  <si>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</si>
  <si>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</si>
  <si>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</si>
  <si>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</si>
  <si>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</si>
  <si>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</si>
  <si>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</si>
  <si>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</si>
  <si>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</si>
  <si>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</si>
  <si>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</si>
  <si>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</si>
  <si>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</si>
  <si>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</si>
  <si>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</si>
  <si>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</si>
  <si>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</si>
  <si>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</si>
  <si>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</si>
  <si>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</si>
  <si>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</si>
  <si>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</si>
  <si>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</si>
  <si>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</si>
  <si>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</si>
  <si>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</si>
  <si>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</si>
  <si>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</si>
  <si>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</si>
  <si>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</si>
  <si>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</si>
  <si>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</si>
  <si>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</si>
  <si>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</si>
  <si>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</si>
  <si>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</si>
  <si>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</si>
  <si>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</si>
  <si>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</si>
  <si>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</si>
  <si>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</si>
  <si>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</si>
  <si>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</si>
  <si>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</si>
  <si>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</si>
  <si>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</si>
  <si>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</si>
  <si>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</si>
  <si>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</si>
  <si>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</si>
  <si>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</si>
  <si>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</si>
  <si>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</si>
  <si>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</si>
  <si>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</si>
  <si>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</si>
  <si>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</si>
  <si>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</si>
  <si>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</si>
  <si>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</si>
  <si>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</si>
  <si>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</si>
  <si>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</si>
  <si>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</si>
  <si>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</si>
  <si>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</si>
  <si>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</si>
  <si>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</si>
  <si>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</si>
  <si>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</si>
  <si>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</si>
  <si>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</si>
  <si>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</si>
  <si>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</si>
  <si>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</si>
  <si>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</si>
  <si>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</si>
  <si>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</si>
  <si>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</si>
  <si>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</si>
  <si>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</si>
  <si>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</si>
  <si>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</si>
  <si>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</si>
  <si>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</si>
  <si>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</si>
  <si>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</si>
  <si>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</si>
  <si>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</si>
  <si>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</si>
  <si>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</si>
  <si>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</si>
  <si>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</si>
  <si>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</si>
  <si>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</si>
  <si>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</si>
  <si>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</si>
  <si>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</si>
  <si>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</si>
  <si>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</si>
  <si>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</si>
  <si>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</si>
  <si>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</si>
  <si>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</si>
  <si>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</si>
  <si>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</si>
  <si>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</si>
  <si>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</si>
  <si>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</si>
  <si>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</si>
  <si>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</si>
  <si>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</si>
  <si>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</si>
  <si>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</si>
  <si>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</si>
  <si>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</si>
  <si>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</si>
  <si>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</si>
  <si>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</si>
  <si>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</si>
  <si>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</si>
  <si>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</si>
  <si>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</si>
  <si>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</si>
  <si>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</si>
  <si>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</si>
  <si>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</si>
  <si>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</si>
  <si>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</si>
  <si>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</si>
  <si>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</si>
  <si>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</si>
  <si>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</si>
  <si>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</si>
  <si>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</si>
  <si>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</si>
  <si>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</si>
  <si>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</si>
  <si>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</si>
  <si>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</si>
  <si>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</si>
  <si>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</si>
  <si>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</si>
  <si>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</si>
  <si>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</si>
  <si>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</si>
  <si>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</si>
  <si>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</si>
  <si>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</si>
  <si>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</si>
  <si>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</si>
  <si>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</si>
  <si>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</si>
  <si>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</si>
  <si>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</si>
  <si>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</si>
  <si>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</si>
  <si>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</si>
  <si>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</si>
  <si>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</si>
  <si>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</si>
  <si>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</si>
  <si>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</si>
  <si>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</si>
  <si>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</si>
  <si>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</si>
  <si>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</si>
  <si>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</si>
  <si>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</si>
  <si>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</si>
  <si>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</si>
  <si>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</si>
  <si>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</si>
  <si>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</si>
  <si>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</si>
  <si>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</si>
  <si>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</si>
  <si>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</si>
  <si>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</si>
  <si>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</si>
  <si>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</si>
  <si>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</si>
  <si>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</si>
  <si>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</si>
  <si>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</si>
  <si>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</si>
  <si>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</si>
  <si>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</si>
  <si>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</si>
  <si>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</si>
  <si>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</si>
  <si>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</si>
  <si>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</si>
  <si>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</si>
  <si>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</si>
  <si>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</si>
  <si>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</si>
  <si>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</si>
  <si>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</si>
  <si>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</si>
  <si>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</si>
  <si>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</si>
  <si>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</si>
  <si>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</si>
  <si>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</si>
  <si>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</si>
  <si>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</si>
  <si>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</si>
  <si>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</si>
  <si>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</si>
  <si>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</si>
  <si>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</si>
  <si>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</si>
  <si>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</si>
  <si>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</si>
  <si>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</si>
  <si>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</si>
  <si>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</si>
  <si>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</si>
  <si>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</si>
  <si>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</si>
  <si>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</si>
  <si>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</si>
  <si>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</si>
  <si>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</si>
  <si>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</si>
  <si>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</si>
  <si>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</si>
  <si>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</si>
  <si>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</si>
  <si>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</si>
  <si>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</si>
  <si>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</si>
  <si>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</si>
  <si>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</si>
  <si>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</si>
  <si>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</si>
  <si>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</si>
  <si>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</si>
  <si>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</si>
  <si>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</si>
  <si>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</si>
  <si>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</si>
  <si>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</si>
  <si>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</si>
  <si>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</si>
  <si>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</si>
  <si>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</si>
  <si>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</si>
  <si>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</si>
  <si>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</si>
  <si>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</si>
  <si>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</si>
  <si>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</si>
  <si>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</si>
  <si>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</si>
  <si>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</si>
  <si>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</si>
  <si>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</si>
  <si>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</si>
  <si>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</si>
  <si>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</si>
  <si>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</si>
  <si>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</si>
  <si>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</si>
  <si>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</si>
  <si>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</si>
  <si>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</si>
  <si>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</si>
  <si>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</si>
  <si>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</si>
  <si>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</si>
  <si>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</si>
  <si>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</si>
  <si>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</si>
  <si>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</si>
  <si>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</si>
  <si>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</si>
  <si>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</si>
  <si>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</si>
  <si>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</si>
  <si>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</si>
  <si>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</si>
  <si>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</si>
  <si>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</si>
  <si>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</si>
  <si>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</si>
  <si>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</si>
  <si>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</si>
  <si>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</si>
  <si>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</si>
  <si>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</si>
  <si>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</si>
  <si>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</si>
  <si>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</si>
  <si>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</si>
  <si>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</si>
  <si>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</si>
  <si>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</si>
  <si>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</si>
  <si>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</si>
  <si>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</si>
  <si>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</si>
  <si>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</si>
  <si>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</si>
  <si>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</si>
  <si>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</si>
  <si>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</si>
  <si>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</si>
  <si>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</si>
  <si>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</si>
  <si>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</si>
  <si>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</si>
  <si>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</si>
  <si>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</si>
  <si>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</si>
  <si>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</si>
  <si>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</si>
  <si>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</si>
  <si>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</si>
  <si>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</si>
  <si>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</si>
  <si>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</si>
  <si>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</si>
  <si>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</si>
  <si>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</si>
  <si>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</si>
  <si>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</si>
  <si>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</si>
  <si>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</si>
  <si>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</si>
  <si>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</si>
  <si>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</si>
  <si>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</si>
  <si>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</si>
  <si>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</si>
  <si>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</si>
  <si>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</si>
  <si>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</si>
  <si>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</si>
  <si>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</si>
  <si>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</si>
  <si>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</si>
  <si>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</si>
  <si>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</si>
  <si>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</si>
  <si>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</si>
  <si>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</si>
  <si>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</si>
  <si>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</si>
  <si>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</si>
  <si>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</si>
  <si>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</si>
  <si>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</si>
  <si>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</si>
  <si>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</si>
  <si>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</si>
  <si>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</si>
  <si>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</si>
  <si>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</si>
  <si>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</si>
  <si>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</si>
  <si>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</si>
  <si>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</si>
  <si>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</si>
  <si>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</si>
  <si>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</si>
  <si>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</si>
  <si>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</si>
  <si>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</si>
  <si>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</si>
  <si>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</si>
  <si>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</si>
  <si>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</si>
  <si>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</si>
  <si>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</si>
  <si>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</si>
  <si>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</si>
  <si>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</si>
  <si>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</si>
  <si>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</si>
  <si>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</si>
  <si>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</si>
  <si>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</si>
  <si>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</si>
  <si>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</si>
  <si>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</si>
  <si>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</si>
  <si>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</si>
  <si>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</si>
  <si>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</si>
  <si>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</si>
  <si>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</si>
  <si>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</si>
  <si>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</si>
  <si>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</si>
  <si>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</si>
  <si>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</si>
  <si>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</si>
  <si>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</si>
  <si>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</si>
  <si>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</si>
  <si>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</si>
  <si>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</si>
  <si>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</si>
  <si>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</si>
  <si>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</si>
  <si>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</si>
  <si>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</si>
  <si>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</si>
  <si>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</si>
  <si>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</si>
  <si>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</si>
  <si>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</si>
  <si>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</si>
  <si>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</si>
  <si>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</si>
  <si>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</si>
  <si>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</si>
  <si>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</si>
  <si>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</si>
  <si>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</si>
  <si>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</si>
  <si>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</si>
  <si>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</si>
  <si>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</si>
  <si>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</si>
  <si>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</si>
  <si>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</si>
  <si>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</si>
  <si>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</si>
  <si>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</si>
  <si>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</si>
  <si>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</si>
  <si>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</si>
  <si>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</si>
  <si>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</si>
  <si>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</si>
  <si>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</si>
  <si>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</si>
  <si>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</si>
  <si>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</si>
  <si>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</si>
  <si>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</si>
  <si>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</si>
  <si>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</si>
  <si>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</si>
  <si>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</si>
  <si>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</si>
  <si>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</si>
  <si>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</si>
  <si>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</si>
  <si>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</si>
  <si>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</si>
  <si>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</si>
  <si>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</si>
  <si>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</si>
  <si>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</si>
  <si>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</si>
  <si>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</si>
  <si>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</si>
  <si>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</si>
  <si>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</si>
  <si>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</si>
  <si>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</si>
  <si>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</si>
  <si>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</si>
  <si>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</si>
  <si>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</si>
  <si>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</si>
  <si>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</si>
  <si>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</si>
  <si>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</si>
  <si>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</si>
  <si>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</si>
  <si>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</si>
  <si>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</si>
  <si>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</si>
  <si>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</si>
  <si>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</si>
  <si>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</si>
  <si>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</si>
  <si>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</si>
  <si>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</si>
  <si>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</si>
  <si>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</si>
  <si>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</si>
  <si>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</si>
  <si>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</si>
  <si>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</si>
  <si>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</si>
  <si>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</si>
  <si>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</si>
  <si>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</si>
  <si>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</si>
  <si>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</si>
  <si>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</si>
  <si>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</si>
  <si>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</si>
  <si>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</si>
  <si>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</si>
  <si>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</si>
  <si>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</si>
  <si>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</si>
  <si>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</si>
  <si>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</si>
  <si>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</si>
  <si>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</si>
  <si>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</si>
  <si>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</si>
  <si>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</si>
  <si>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</si>
  <si>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</si>
  <si>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</si>
  <si>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</si>
  <si>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</si>
  <si>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</si>
  <si>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</si>
  <si>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</si>
  <si>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</si>
  <si>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</si>
  <si>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</si>
  <si>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</si>
  <si>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</si>
  <si>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</si>
  <si>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</si>
  <si>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</si>
  <si>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</si>
  <si>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</si>
  <si>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</si>
  <si>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</si>
  <si>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</si>
  <si>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</si>
  <si>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</si>
  <si>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</si>
  <si>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</si>
  <si>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</si>
  <si>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</si>
  <si>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</si>
  <si>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</si>
  <si>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</si>
  <si>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</si>
  <si>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</si>
  <si>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</si>
  <si>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</si>
  <si>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</si>
  <si>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</si>
  <si>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</si>
  <si>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</si>
  <si>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</si>
  <si>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</si>
  <si>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</si>
  <si>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</si>
  <si>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</si>
  <si>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</si>
  <si>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</si>
  <si>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</si>
  <si>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</si>
  <si>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</si>
  <si>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</si>
  <si>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</si>
  <si>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</si>
  <si>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</si>
  <si>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</si>
  <si>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</si>
  <si>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</si>
  <si>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</si>
  <si>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</si>
  <si>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</si>
  <si>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</si>
  <si>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</si>
  <si>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</si>
  <si>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</si>
  <si>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</si>
  <si>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</si>
  <si>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</si>
  <si>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</si>
  <si>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</si>
  <si>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</si>
  <si>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</si>
  <si>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</si>
  <si>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</si>
  <si>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</si>
  <si>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</si>
  <si>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</si>
  <si>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</si>
  <si>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</si>
  <si>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</si>
  <si>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</si>
  <si>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</si>
  <si>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</si>
  <si>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</si>
  <si>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</si>
  <si>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</si>
  <si>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</si>
  <si>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</si>
  <si>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</si>
  <si>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</si>
  <si>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</si>
  <si>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</si>
  <si>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</si>
  <si>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</si>
  <si>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</si>
  <si>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</si>
  <si>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</si>
  <si>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</si>
  <si>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</si>
  <si>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</si>
  <si>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</si>
  <si>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</si>
  <si>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</si>
  <si>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</si>
  <si>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</si>
  <si>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</si>
  <si>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</si>
  <si>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</si>
  <si>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</si>
  <si>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</si>
  <si>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</si>
  <si>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</si>
  <si>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</si>
  <si>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</si>
  <si>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</si>
  <si>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</si>
  <si>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</si>
  <si>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</si>
  <si>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</si>
  <si>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</si>
  <si>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</si>
  <si>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</si>
  <si>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</si>
  <si>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</si>
  <si>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</si>
  <si>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</si>
  <si>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</si>
  <si>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</si>
  <si>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</si>
  <si>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</si>
  <si>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</si>
  <si>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</si>
  <si>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</si>
  <si>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</si>
  <si>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</si>
  <si>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</si>
  <si>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</si>
  <si>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</si>
  <si>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</si>
  <si>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</si>
  <si>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</si>
  <si>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</si>
  <si>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</si>
  <si>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</si>
  <si>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</si>
  <si>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</si>
  <si>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</si>
  <si>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</si>
  <si>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</si>
  <si>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</si>
  <si>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</si>
  <si>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</si>
  <si>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</si>
  <si>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</si>
  <si>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</si>
  <si>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</si>
  <si>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</si>
  <si>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</si>
  <si>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</si>
  <si>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</si>
  <si>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</si>
  <si>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</si>
  <si>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</si>
  <si>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</si>
  <si>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</si>
  <si>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</si>
  <si>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</si>
  <si>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</si>
  <si>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</si>
  <si>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</si>
  <si>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</si>
  <si>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</si>
  <si>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</si>
  <si>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</si>
  <si>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</si>
  <si>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</si>
  <si>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</si>
  <si>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</si>
  <si>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</si>
  <si>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</si>
  <si>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</si>
  <si>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</si>
  <si>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</si>
  <si>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</si>
  <si>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</si>
  <si>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</si>
  <si>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</si>
  <si>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</si>
  <si>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</si>
  <si>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</si>
  <si>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</si>
  <si>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</si>
  <si>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</si>
  <si>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</si>
  <si>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</si>
  <si>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</si>
  <si>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</si>
  <si>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</si>
  <si>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</si>
  <si>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</si>
  <si>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</si>
  <si>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</si>
  <si>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</si>
  <si>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</si>
  <si>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</si>
  <si>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</si>
  <si>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</si>
  <si>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</si>
  <si>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</si>
  <si>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</si>
  <si>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</si>
  <si>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</si>
  <si>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</si>
  <si>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</si>
  <si>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</si>
  <si>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</si>
  <si>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</si>
  <si>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</si>
  <si>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</si>
  <si>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</si>
  <si>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</si>
  <si>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</si>
  <si>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</si>
  <si>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</si>
  <si>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</si>
  <si>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</si>
  <si>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</si>
  <si>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</si>
  <si>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</si>
  <si>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</si>
  <si>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</si>
  <si>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</si>
  <si>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</si>
  <si>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</si>
  <si>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</si>
  <si>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</si>
  <si>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</si>
  <si>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</si>
  <si>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</si>
  <si>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</si>
  <si>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</si>
  <si>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</si>
  <si>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</si>
  <si>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</si>
  <si>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</si>
  <si>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</si>
  <si>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</si>
  <si>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</si>
  <si>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</si>
  <si>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</si>
  <si>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</si>
  <si>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</si>
  <si>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</si>
  <si>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</si>
  <si>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</si>
  <si>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</si>
  <si>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</si>
  <si>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</si>
  <si>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</si>
  <si>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</si>
  <si>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</si>
  <si>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</si>
  <si>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</si>
  <si>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</si>
  <si>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</si>
  <si>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</si>
  <si>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</si>
  <si>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</si>
  <si>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</si>
  <si>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</si>
  <si>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</si>
  <si>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</si>
  <si>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</si>
  <si>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</si>
  <si>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</si>
  <si>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</si>
  <si>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</si>
  <si>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</si>
  <si>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</si>
  <si>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</si>
  <si>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</si>
  <si>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</si>
  <si>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</si>
  <si>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</si>
  <si>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</si>
  <si>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</si>
  <si>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</si>
  <si>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</si>
  <si>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</si>
  <si>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</si>
  <si>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</si>
  <si>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</si>
  <si>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</si>
  <si>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</si>
  <si>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</si>
  <si>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</si>
  <si>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</si>
  <si>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</si>
  <si>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</si>
  <si>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</si>
  <si>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</si>
  <si>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</si>
  <si>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</si>
  <si>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</si>
  <si>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</si>
  <si>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</si>
  <si>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</si>
  <si>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</si>
  <si>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</si>
  <si>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</si>
  <si>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</si>
  <si>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</si>
  <si>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</si>
  <si>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</si>
  <si>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</si>
  <si>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</si>
  <si>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</si>
  <si>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</si>
  <si>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</si>
  <si>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</si>
  <si>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</si>
  <si>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</si>
  <si>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</si>
  <si>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</si>
  <si>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</si>
  <si>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</si>
  <si>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</si>
  <si>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</si>
  <si>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</si>
  <si>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</si>
  <si>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</si>
  <si>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</si>
  <si>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</si>
  <si>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</si>
  <si>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</si>
  <si>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</si>
  <si>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</si>
  <si>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</si>
  <si>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</si>
  <si>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</si>
  <si>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</si>
  <si>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</si>
  <si>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</si>
  <si>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</si>
  <si>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</si>
  <si>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</si>
  <si>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</si>
  <si>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</si>
  <si>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</si>
  <si>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</si>
  <si>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</si>
  <si>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</si>
  <si>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</si>
  <si>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</si>
  <si>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</si>
  <si>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</si>
  <si>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</si>
  <si>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</si>
  <si>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</si>
  <si>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</si>
  <si>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</si>
  <si>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</si>
  <si>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</si>
  <si>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</si>
  <si>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</si>
  <si>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</si>
  <si>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</si>
  <si>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</si>
  <si>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</si>
  <si>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</si>
  <si>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</si>
  <si>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</si>
  <si>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</si>
  <si>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</si>
  <si>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</si>
  <si>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</si>
  <si>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</si>
  <si>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</si>
  <si>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</si>
  <si>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</si>
  <si>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</si>
  <si>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</si>
  <si>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</si>
  <si>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</si>
  <si>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</si>
  <si>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</si>
  <si>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</si>
  <si>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</si>
  <si>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</si>
  <si>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</si>
  <si>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</si>
  <si>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</si>
  <si>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</si>
  <si>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</si>
  <si>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</si>
  <si>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</si>
  <si>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</si>
  <si>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</si>
  <si>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</si>
  <si>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</si>
  <si>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</si>
  <si>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</si>
  <si>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</si>
  <si>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</si>
  <si>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</si>
  <si>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</si>
  <si>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</si>
  <si>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</si>
  <si>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</si>
  <si>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</si>
  <si>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</si>
  <si>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</si>
  <si>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</si>
  <si>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</si>
  <si>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</si>
  <si>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</si>
  <si>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</si>
  <si>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</si>
  <si>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</si>
  <si>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</si>
  <si>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</si>
  <si>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</si>
  <si>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</si>
  <si>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</si>
  <si>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</si>
  <si>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</si>
  <si>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</si>
  <si>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</si>
  <si>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</si>
  <si>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</si>
  <si>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</si>
  <si>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</si>
  <si>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</si>
  <si>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</si>
  <si>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</si>
  <si>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</si>
  <si>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</si>
  <si>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</si>
  <si>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</si>
  <si>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</si>
  <si>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</si>
  <si>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</si>
  <si>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</si>
  <si>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</si>
  <si>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</si>
  <si>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</si>
  <si>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</si>
  <si>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</si>
  <si>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</si>
  <si>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</si>
  <si>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</si>
  <si>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</si>
  <si>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</si>
  <si>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</si>
  <si>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</si>
  <si>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</si>
  <si>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</si>
  <si>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</si>
  <si>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</si>
  <si>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</si>
  <si>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</si>
  <si>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</si>
  <si>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</si>
  <si>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</si>
  <si>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</si>
  <si>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</si>
  <si>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</si>
  <si>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</si>
  <si>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</si>
  <si>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</si>
  <si>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</si>
  <si>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</si>
  <si>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</si>
  <si>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</si>
  <si>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</si>
  <si>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</si>
  <si>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</si>
  <si>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</si>
  <si>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</si>
  <si>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</si>
  <si>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</si>
  <si>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</si>
  <si>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</si>
  <si>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</si>
  <si>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</si>
  <si>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</si>
  <si>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</si>
  <si>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</si>
  <si>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</si>
  <si>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</si>
  <si>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</si>
  <si>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</si>
  <si>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</si>
  <si>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</si>
  <si>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</si>
  <si>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</si>
  <si>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</si>
  <si>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</si>
  <si>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</si>
  <si>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</si>
  <si>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</si>
  <si>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</si>
  <si>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</si>
  <si>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</si>
  <si>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</si>
  <si>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</si>
  <si>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</si>
  <si>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</si>
  <si>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</si>
  <si>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</si>
  <si>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</si>
  <si>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</si>
  <si>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</si>
  <si>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</si>
  <si>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</si>
  <si>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</si>
  <si>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</si>
  <si>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</si>
  <si>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</si>
  <si>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</si>
  <si>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</si>
  <si>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</si>
  <si>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</si>
  <si>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</si>
  <si>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</si>
  <si>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</si>
  <si>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</si>
  <si>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</si>
  <si>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</si>
  <si>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</si>
  <si>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</si>
  <si>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</si>
  <si>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</si>
  <si>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</si>
  <si>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</si>
  <si>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</si>
  <si>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</si>
  <si>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</si>
  <si>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</si>
  <si>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</si>
  <si>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</si>
  <si>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</si>
  <si>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</si>
  <si>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</si>
  <si>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</si>
  <si>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</si>
  <si>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</si>
  <si>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</si>
  <si>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</si>
  <si>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</si>
  <si>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</si>
  <si>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</si>
  <si>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</si>
  <si>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</si>
  <si>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</si>
  <si>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</si>
  <si>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</si>
  <si>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</si>
  <si>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</si>
  <si>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</si>
  <si>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</si>
  <si>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</si>
  <si>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</si>
  <si>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</si>
  <si>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</si>
  <si>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</si>
  <si>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</si>
  <si>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</si>
  <si>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</si>
  <si>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</si>
  <si>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</si>
  <si>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</si>
  <si>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</si>
  <si>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</si>
  <si>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</si>
  <si>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</si>
  <si>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</si>
  <si>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</si>
  <si>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</si>
  <si>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</si>
  <si>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</si>
  <si>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</si>
  <si>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</si>
  <si>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</si>
  <si>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</si>
  <si>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</si>
  <si>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</si>
  <si>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</si>
  <si>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</si>
  <si>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</si>
  <si>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</si>
  <si>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</si>
  <si>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</si>
  <si>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</si>
  <si>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</si>
  <si>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</si>
  <si>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</si>
  <si>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</si>
  <si>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</si>
  <si>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</si>
  <si>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</si>
  <si>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</si>
  <si>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</si>
  <si>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</si>
  <si>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</si>
  <si>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</si>
  <si>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</si>
  <si>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</si>
  <si>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</si>
  <si>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</si>
  <si>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</si>
  <si>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</si>
  <si>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</si>
  <si>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</si>
  <si>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</si>
  <si>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</si>
  <si>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</si>
  <si>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</si>
  <si>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</si>
  <si>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</si>
  <si>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</si>
  <si>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</si>
  <si>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</si>
  <si>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</si>
  <si>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</si>
  <si>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</si>
  <si>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</si>
  <si>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</si>
  <si>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</si>
  <si>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</si>
  <si>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</si>
  <si>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</si>
  <si>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</si>
  <si>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</si>
  <si>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</si>
  <si>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</si>
  <si>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</si>
  <si>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</si>
  <si>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</si>
  <si>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</si>
  <si>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</si>
  <si>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</si>
  <si>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</si>
  <si>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</si>
  <si>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</si>
  <si>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</si>
  <si>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</si>
  <si>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</si>
  <si>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</si>
  <si>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</si>
  <si>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</si>
  <si>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</si>
  <si>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</si>
  <si>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</si>
  <si>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</si>
  <si>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</si>
  <si>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</si>
  <si>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</si>
  <si>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</si>
  <si>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</si>
  <si>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</si>
  <si>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</si>
  <si>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</si>
  <si>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</si>
  <si>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</si>
  <si>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</si>
  <si>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</si>
  <si>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</si>
  <si>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</si>
  <si>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</si>
  <si>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</si>
  <si>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</si>
  <si>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</si>
  <si>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</si>
  <si>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</si>
  <si>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</si>
  <si>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</si>
  <si>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</si>
  <si>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</si>
  <si>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</si>
  <si>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</si>
  <si>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</si>
  <si>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</si>
  <si>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</si>
  <si>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</si>
  <si>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</si>
  <si>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</si>
  <si>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</si>
  <si>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</si>
  <si>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</si>
  <si>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</si>
  <si>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</si>
  <si>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</si>
  <si>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</si>
  <si>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</si>
  <si>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</si>
  <si>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</si>
  <si>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</si>
  <si>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</si>
  <si>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</si>
  <si>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</si>
  <si>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</si>
  <si>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</si>
  <si>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</si>
  <si>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</si>
  <si>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</si>
  <si>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</si>
  <si>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</si>
  <si>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</si>
  <si>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</si>
  <si>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</si>
  <si>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</si>
  <si>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</si>
  <si>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</si>
  <si>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</si>
  <si>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</si>
  <si>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</si>
  <si>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</si>
  <si>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</si>
  <si>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</si>
  <si>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</si>
  <si>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</si>
  <si>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</si>
  <si>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</si>
  <si>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</si>
  <si>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</si>
  <si>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</si>
  <si>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</si>
  <si>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</si>
  <si>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</si>
  <si>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</si>
  <si>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</si>
  <si>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</si>
  <si>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</si>
  <si>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</si>
  <si>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</si>
  <si>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</si>
  <si>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</si>
  <si>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</si>
  <si>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</si>
  <si>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</si>
  <si>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</si>
  <si>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</si>
  <si>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</si>
  <si>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</si>
  <si>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</si>
  <si>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</si>
  <si>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</si>
  <si>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</si>
  <si>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</si>
  <si>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</si>
  <si>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</si>
  <si>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</si>
  <si>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</si>
  <si>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</si>
  <si>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</si>
  <si>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</si>
  <si>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</si>
  <si>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</si>
  <si>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</si>
  <si>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</si>
  <si>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</si>
  <si>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</si>
  <si>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</si>
  <si>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</si>
  <si>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</si>
  <si>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</si>
  <si>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</si>
  <si>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</si>
  <si>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</si>
  <si>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</si>
  <si>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</si>
  <si>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</si>
  <si>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</si>
  <si>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</si>
  <si>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</si>
  <si>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</si>
  <si>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</si>
  <si>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</si>
  <si>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</si>
  <si>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</si>
  <si>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</si>
  <si>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</si>
  <si>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</si>
  <si>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</si>
  <si>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</si>
  <si>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</si>
  <si>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</si>
  <si>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</si>
  <si>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</si>
  <si>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</si>
  <si>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</si>
  <si>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</si>
  <si>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</si>
  <si>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</si>
  <si>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</si>
  <si>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</si>
  <si>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</si>
  <si>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</si>
  <si>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</si>
  <si>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</si>
  <si>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</si>
  <si>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</si>
  <si>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</si>
  <si>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</si>
  <si>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</si>
  <si>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</si>
  <si>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</si>
  <si>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</si>
  <si>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</si>
  <si>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</si>
  <si>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</si>
  <si>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</si>
  <si>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</si>
  <si>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</si>
  <si>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</si>
  <si>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</si>
  <si>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</si>
  <si>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</si>
  <si>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</si>
  <si>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</si>
  <si>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</si>
  <si>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</si>
  <si>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</si>
  <si>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</si>
  <si>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</si>
  <si>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</si>
  <si>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</si>
  <si>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</si>
  <si>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</si>
  <si>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</si>
  <si>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</si>
  <si>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</si>
  <si>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</si>
  <si>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</si>
  <si>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</si>
  <si>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</si>
  <si>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</si>
  <si>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</si>
  <si>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</si>
  <si>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</si>
  <si>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</si>
  <si>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</si>
  <si>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</si>
  <si>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</si>
  <si>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</si>
  <si>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</si>
  <si>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</si>
  <si>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</si>
  <si>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</si>
  <si>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</si>
  <si>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</si>
  <si>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</si>
  <si>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</si>
  <si>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</si>
  <si>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</si>
  <si>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</si>
  <si>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</si>
  <si>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</si>
  <si>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</si>
  <si>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</si>
  <si>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</si>
  <si>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</si>
  <si>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</si>
  <si>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</si>
  <si>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</si>
  <si>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</si>
  <si>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</si>
  <si>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</si>
  <si>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</si>
  <si>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</si>
  <si>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</si>
  <si>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</si>
  <si>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</si>
  <si>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</si>
  <si>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</si>
  <si>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</si>
  <si>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</si>
  <si>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</si>
  <si>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</si>
  <si>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</si>
  <si>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</si>
  <si>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</si>
  <si>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</si>
  <si>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</si>
  <si>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</si>
  <si>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</si>
  <si>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</si>
  <si>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</si>
  <si>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</si>
  <si>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</si>
  <si>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</si>
  <si>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</si>
  <si>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</si>
  <si>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</si>
  <si>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</si>
  <si>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</si>
  <si>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</si>
  <si>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</si>
  <si>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</si>
  <si>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</si>
  <si>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</si>
  <si>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</si>
  <si>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</si>
  <si>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</si>
  <si>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</si>
  <si>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</si>
  <si>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</si>
  <si>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</si>
  <si>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</si>
  <si>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</si>
  <si>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</si>
  <si>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</si>
  <si>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</si>
  <si>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</si>
  <si>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</si>
  <si>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</si>
  <si>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</si>
  <si>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</si>
  <si>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</si>
  <si>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</si>
  <si>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</si>
  <si>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</si>
  <si>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</si>
  <si>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</si>
  <si>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</si>
  <si>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</si>
  <si>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</si>
  <si>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</si>
  <si>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</si>
  <si>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</si>
  <si>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</si>
  <si>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</si>
  <si>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</si>
  <si>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</si>
  <si>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</si>
  <si>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</si>
  <si>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</si>
  <si>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</si>
  <si>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</si>
  <si>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</si>
  <si>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</si>
  <si>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</si>
  <si>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</si>
  <si>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</si>
  <si>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</si>
  <si>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</si>
  <si>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</si>
  <si>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</si>
  <si>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</si>
  <si>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</si>
  <si>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</si>
  <si>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</si>
  <si>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</si>
  <si>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</si>
  <si>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</si>
  <si>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</si>
  <si>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</si>
  <si>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</si>
  <si>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</si>
  <si>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</si>
  <si>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</si>
  <si>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</si>
  <si>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</si>
  <si>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</si>
  <si>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</si>
  <si>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</si>
  <si>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</si>
  <si>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</si>
  <si>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</si>
  <si>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</si>
  <si>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</si>
  <si>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</si>
  <si>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</si>
  <si>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</si>
  <si>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</si>
  <si>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</si>
  <si>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</si>
  <si>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</si>
  <si>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</si>
  <si>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</si>
  <si>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</si>
  <si>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</si>
  <si>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</si>
  <si>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</si>
  <si>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</si>
  <si>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</si>
  <si>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</si>
  <si>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</si>
  <si>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</si>
  <si>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</si>
  <si>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</si>
  <si>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</si>
  <si>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</si>
  <si>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</si>
  <si>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</si>
  <si>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</si>
  <si>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</si>
  <si>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</si>
  <si>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</si>
  <si>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</si>
  <si>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</si>
  <si>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</si>
  <si>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</si>
  <si>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</si>
  <si>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</si>
  <si>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</si>
  <si>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</si>
  <si>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</si>
  <si>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</si>
  <si>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</si>
  <si>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</si>
  <si>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</si>
  <si>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</si>
  <si>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</si>
  <si>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</si>
  <si>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</si>
  <si>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</si>
  <si>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</si>
  <si>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</si>
  <si>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</si>
  <si>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</si>
  <si>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</si>
  <si>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</si>
  <si>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</si>
  <si>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</si>
  <si>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</si>
  <si>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</si>
  <si>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</si>
  <si>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</si>
  <si>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</si>
  <si>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</si>
  <si>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</si>
  <si>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</si>
  <si>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</si>
  <si>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</si>
  <si>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</si>
  <si>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</si>
  <si>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</si>
  <si>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</si>
  <si>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</si>
  <si>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</si>
  <si>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</si>
  <si>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</si>
  <si>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</si>
  <si>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</si>
  <si>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</si>
  <si>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</si>
  <si>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</si>
  <si>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</si>
  <si>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</si>
  <si>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</si>
  <si>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</si>
  <si>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</si>
  <si>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</si>
  <si>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</si>
  <si>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</si>
  <si>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</si>
  <si>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</si>
  <si>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</si>
  <si>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</si>
  <si>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</si>
  <si>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</si>
  <si>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</si>
  <si>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</si>
  <si>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</si>
  <si>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</si>
  <si>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</si>
  <si>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</si>
  <si>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</si>
  <si>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</si>
  <si>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</si>
  <si>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</si>
  <si>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</si>
  <si>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</si>
  <si>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</si>
  <si>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</si>
  <si>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</si>
  <si>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</si>
  <si>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</si>
  <si>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</si>
  <si>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</si>
  <si>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</si>
  <si>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</si>
  <si>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</si>
  <si>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</si>
  <si>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</si>
  <si>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</si>
  <si>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</si>
  <si>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</si>
  <si>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</si>
  <si>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</si>
  <si>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</si>
  <si>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</si>
  <si>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</si>
  <si>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</si>
  <si>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</si>
  <si>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</si>
  <si>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</si>
  <si>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</si>
  <si>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</si>
  <si>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</si>
  <si>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</si>
  <si>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</si>
  <si>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</si>
  <si>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</si>
  <si>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</si>
  <si>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</si>
  <si>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</si>
  <si>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</si>
  <si>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</si>
  <si>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</si>
  <si>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</si>
  <si>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</si>
  <si>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</si>
  <si>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</si>
  <si>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</si>
  <si>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</si>
  <si>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</si>
  <si>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</si>
  <si>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</si>
  <si>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</si>
  <si>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</si>
  <si>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</si>
  <si>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</si>
  <si>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</si>
  <si>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</si>
  <si>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</si>
  <si>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</si>
  <si>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</si>
  <si>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</si>
  <si>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</si>
  <si>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</si>
  <si>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</si>
  <si>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</si>
  <si>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</si>
  <si>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</si>
  <si>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</si>
  <si>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</si>
  <si>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</si>
  <si>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</si>
  <si>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</si>
  <si>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</si>
  <si>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</si>
  <si>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</si>
  <si>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</si>
  <si>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</si>
  <si>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</si>
  <si>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</si>
  <si>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</si>
  <si>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</si>
  <si>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</si>
  <si>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</si>
  <si>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</si>
  <si>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</si>
  <si>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</si>
  <si>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</si>
  <si>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</si>
  <si>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</si>
  <si>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</si>
  <si>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</si>
  <si>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</si>
  <si>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</si>
  <si>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</si>
  <si>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</si>
  <si>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</si>
  <si>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</si>
  <si>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</si>
  <si>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</si>
  <si>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</si>
  <si>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</si>
  <si>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</si>
  <si>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</si>
  <si>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</si>
  <si>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</si>
  <si>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</si>
  <si>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</si>
  <si>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</si>
  <si>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</si>
  <si>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</si>
  <si>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</si>
  <si>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</si>
  <si>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</si>
  <si>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</si>
  <si>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</si>
  <si>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</si>
  <si>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</si>
  <si>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</si>
  <si>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</si>
  <si>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</si>
  <si>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</si>
  <si>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</si>
  <si>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</si>
  <si>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</si>
  <si>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</si>
  <si>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</si>
  <si>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</si>
  <si>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</si>
  <si>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</si>
  <si>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</si>
  <si>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</si>
  <si>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</si>
  <si>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</si>
  <si>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</si>
  <si>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</si>
  <si>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</si>
  <si>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</si>
  <si>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</si>
  <si>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</si>
  <si>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</si>
  <si>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</si>
  <si>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</si>
  <si>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</si>
  <si>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</si>
  <si>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</si>
  <si>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</si>
  <si>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</si>
  <si>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</si>
  <si>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</si>
  <si>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</si>
  <si>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</si>
  <si>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</si>
  <si>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</si>
  <si>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</si>
  <si>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</si>
  <si>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</si>
  <si>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</si>
  <si>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</si>
  <si>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</si>
  <si>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</si>
  <si>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</si>
  <si>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</si>
  <si>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</si>
  <si>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</si>
  <si>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</si>
  <si>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</si>
  <si>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</si>
  <si>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</si>
  <si>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</si>
  <si>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</si>
  <si>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</si>
  <si>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</si>
  <si>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</si>
  <si>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</si>
  <si>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</si>
  <si>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</si>
  <si>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</si>
  <si>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</si>
  <si>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</si>
  <si>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</si>
  <si>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</si>
  <si>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</si>
  <si>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</si>
  <si>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</si>
  <si>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</si>
  <si>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</si>
  <si>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</si>
  <si>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</si>
  <si>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</si>
  <si>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</si>
  <si>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</si>
  <si>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</si>
  <si>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</si>
  <si>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</si>
  <si>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</si>
  <si>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</si>
  <si>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</si>
  <si>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</si>
  <si>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</si>
  <si>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</si>
  <si>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</si>
  <si>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</si>
  <si>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</si>
  <si>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</si>
  <si>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</si>
  <si>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</si>
  <si>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</si>
  <si>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</si>
  <si>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</si>
  <si>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</si>
  <si>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</si>
  <si>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</si>
  <si>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</si>
  <si>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</si>
  <si>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</si>
  <si>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</si>
  <si>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</si>
  <si>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</si>
  <si>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</si>
  <si>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</si>
  <si>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</si>
  <si>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</si>
  <si>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</si>
  <si>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</si>
  <si>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</si>
  <si>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</si>
  <si>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</si>
  <si>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</si>
  <si>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</si>
  <si>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</si>
  <si>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</si>
  <si>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</si>
  <si>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</si>
  <si>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</si>
  <si>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</si>
  <si>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</si>
  <si>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</si>
  <si>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</si>
  <si>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</si>
  <si>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</si>
  <si>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</si>
  <si>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</si>
  <si>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</si>
  <si>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</si>
  <si>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</si>
  <si>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</si>
  <si>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</si>
  <si>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</si>
  <si>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</si>
  <si>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</si>
  <si>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</si>
  <si>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</si>
  <si>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</si>
  <si>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</si>
  <si>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</si>
  <si>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</si>
  <si>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</si>
  <si>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</si>
  <si>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</si>
  <si>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</si>
  <si>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</si>
  <si>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</si>
  <si>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</si>
  <si>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</si>
  <si>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</si>
  <si>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</si>
  <si>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</si>
  <si>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</si>
  <si>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</si>
  <si>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</si>
  <si>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</si>
  <si>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</si>
  <si>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</si>
  <si>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</si>
  <si>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</si>
  <si>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</si>
  <si>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</si>
  <si>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</si>
  <si>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</si>
  <si>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</si>
  <si>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</si>
  <si>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</si>
  <si>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</si>
  <si>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</si>
  <si>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</si>
  <si>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</si>
  <si>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</si>
  <si>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</si>
  <si>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</si>
  <si>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</si>
  <si>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</si>
  <si>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</si>
  <si>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</si>
  <si>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</si>
  <si>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</si>
  <si>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</si>
  <si>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</si>
  <si>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</si>
  <si>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</si>
  <si>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</si>
  <si>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</si>
  <si>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</si>
  <si>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</si>
  <si>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</si>
  <si>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</si>
  <si>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</si>
  <si>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</si>
  <si>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</si>
  <si>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</si>
  <si>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</si>
  <si>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</si>
  <si>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</si>
  <si>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</si>
  <si>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</si>
  <si>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</si>
  <si>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</si>
  <si>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</si>
  <si>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</si>
  <si>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</si>
  <si>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</si>
  <si>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</si>
  <si>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</si>
  <si>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</si>
  <si>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</si>
  <si>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</si>
  <si>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</si>
  <si>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</si>
  <si>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</si>
  <si>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</si>
  <si>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</si>
  <si>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</si>
  <si>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</si>
  <si>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</si>
  <si>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</si>
  <si>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</si>
  <si>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</si>
  <si>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</si>
  <si>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</si>
  <si>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</si>
  <si>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</si>
  <si>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</si>
  <si>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</si>
  <si>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</si>
  <si>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</si>
  <si>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</si>
  <si>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</si>
  <si>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</si>
  <si>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</si>
  <si>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</si>
  <si>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</si>
  <si>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</si>
  <si>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</si>
  <si>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</si>
  <si>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</si>
  <si>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</si>
  <si>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</si>
  <si>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</si>
  <si>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</si>
  <si>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</si>
  <si>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</si>
  <si>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</si>
  <si>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</si>
  <si>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</si>
  <si>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</si>
  <si>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</si>
  <si>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</si>
  <si>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</si>
  <si>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</si>
  <si>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</si>
  <si>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</si>
  <si>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</si>
  <si>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</si>
  <si>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</si>
  <si>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</si>
  <si>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</si>
  <si>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</si>
  <si>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</si>
  <si>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</si>
  <si>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</si>
  <si>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</si>
  <si>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</si>
  <si>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</si>
  <si>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</si>
  <si>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</si>
  <si>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</si>
  <si>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</si>
  <si>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</si>
  <si>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</si>
  <si>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</si>
  <si>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</si>
  <si>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</si>
  <si>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</si>
  <si>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</si>
  <si>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</si>
  <si>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</si>
  <si>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</si>
  <si>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</si>
  <si>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</si>
  <si>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</si>
  <si>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</si>
  <si>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</si>
  <si>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</si>
  <si>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</si>
  <si>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</si>
  <si>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</si>
  <si>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</si>
  <si>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</si>
  <si>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</si>
  <si>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</si>
  <si>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</si>
  <si>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</si>
  <si>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</si>
  <si>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</si>
  <si>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</si>
  <si>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</si>
  <si>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</si>
  <si>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</si>
  <si>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</si>
  <si>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</si>
  <si>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</si>
  <si>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</si>
  <si>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</si>
  <si>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</si>
  <si>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</si>
  <si>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</si>
  <si>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</si>
  <si>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</si>
  <si>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</si>
  <si>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</si>
  <si>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</si>
  <si>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</si>
  <si>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</si>
  <si>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</si>
  <si>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</si>
  <si>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</si>
  <si>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</si>
  <si>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</si>
  <si>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</si>
  <si>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</si>
  <si>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</si>
  <si>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</si>
  <si>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</si>
  <si>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</si>
  <si>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</si>
  <si>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</si>
  <si>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</si>
  <si>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</si>
  <si>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</si>
  <si>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</si>
  <si>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</si>
  <si>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</si>
  <si>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</si>
  <si>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</si>
  <si>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</si>
  <si>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</si>
  <si>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</si>
  <si>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</si>
  <si>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</si>
  <si>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</si>
  <si>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</si>
  <si>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</si>
  <si>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</si>
  <si>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</si>
  <si>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</si>
  <si>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</si>
  <si>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</si>
  <si>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</si>
  <si>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</si>
  <si>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</si>
  <si>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</si>
  <si>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</si>
  <si>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</si>
  <si>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</si>
  <si>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</si>
  <si>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</si>
  <si>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</si>
  <si>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</si>
  <si>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</si>
  <si>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</si>
  <si>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</si>
  <si>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</si>
  <si>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</si>
  <si>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</si>
  <si>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</si>
  <si>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</si>
  <si>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</si>
  <si>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</si>
  <si>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</si>
  <si>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</si>
  <si>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</si>
  <si>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</si>
  <si>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</si>
  <si>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</si>
  <si>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</si>
  <si>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</si>
  <si>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</si>
  <si>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</si>
  <si>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</si>
  <si>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</si>
  <si>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</si>
  <si>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</si>
  <si>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</si>
  <si>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</si>
  <si>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</si>
  <si>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</si>
  <si>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</si>
  <si>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</si>
  <si>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</si>
  <si>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</si>
  <si>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</si>
  <si>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</si>
  <si>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</si>
  <si>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</si>
  <si>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</si>
  <si>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</si>
  <si>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</si>
  <si>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</si>
  <si>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</si>
  <si>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</si>
  <si>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</si>
  <si>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</si>
  <si>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</si>
  <si>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</si>
  <si>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</si>
  <si>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</si>
  <si>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</si>
  <si>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</si>
  <si>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</si>
  <si>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</si>
  <si>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</si>
  <si>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</si>
  <si>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</si>
  <si>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</si>
  <si>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</si>
  <si>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</si>
  <si>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</si>
  <si>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</si>
  <si>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</si>
  <si>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</si>
  <si>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</si>
  <si>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</si>
  <si>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</si>
  <si>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</si>
  <si>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</si>
  <si>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</si>
  <si>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</si>
  <si>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</si>
  <si>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</si>
  <si>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</si>
  <si>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</si>
  <si>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</si>
  <si>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</si>
  <si>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</si>
  <si>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</si>
  <si>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</si>
  <si>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</si>
  <si>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</si>
  <si>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</si>
  <si>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</si>
  <si>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</si>
  <si>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</si>
  <si>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</si>
  <si>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</si>
  <si>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</si>
  <si>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</si>
  <si>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</si>
  <si>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</si>
  <si>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</si>
  <si>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</si>
  <si>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</si>
  <si>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</si>
  <si>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</si>
  <si>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</si>
  <si>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</si>
  <si>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</si>
  <si>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</si>
  <si>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</si>
  <si>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</si>
  <si>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</si>
  <si>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</si>
  <si>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</si>
  <si>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</si>
  <si>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</si>
  <si>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</si>
  <si>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</si>
  <si>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</si>
  <si>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</si>
  <si>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</si>
  <si>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</si>
  <si>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</si>
  <si>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</si>
  <si>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</si>
  <si>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</si>
  <si>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</si>
  <si>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</si>
  <si>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</si>
  <si>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</si>
  <si>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</si>
  <si>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</si>
  <si>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</si>
  <si>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</si>
  <si>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</si>
  <si>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</si>
  <si>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</si>
  <si>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</si>
  <si>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</si>
  <si>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</si>
  <si>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</si>
  <si>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</si>
  <si>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</si>
  <si>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</si>
  <si>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</si>
  <si>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</si>
  <si>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</si>
  <si>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</si>
  <si>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</si>
  <si>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</si>
  <si>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</si>
  <si>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</si>
  <si>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</si>
  <si>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</si>
  <si>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</si>
  <si>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</si>
  <si>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</si>
  <si>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</si>
  <si>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</si>
  <si>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</si>
  <si>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</si>
  <si>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</si>
  <si>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</si>
  <si>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</si>
  <si>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</si>
  <si>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</si>
  <si>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</si>
  <si>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</si>
  <si>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</si>
  <si>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</si>
  <si>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</si>
  <si>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</si>
  <si>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</si>
  <si>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</si>
  <si>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</si>
  <si>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</si>
  <si>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</si>
  <si>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</si>
  <si>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</si>
  <si>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</si>
  <si>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</si>
  <si>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</si>
  <si>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</si>
  <si>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</si>
  <si>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</si>
  <si>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</si>
  <si>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</si>
  <si>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</si>
  <si>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</si>
  <si>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</si>
  <si>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</si>
  <si>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</si>
  <si>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</si>
  <si>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</si>
  <si>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</si>
  <si>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</si>
  <si>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</si>
  <si>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</si>
  <si>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</si>
  <si>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</si>
  <si>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</si>
  <si>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</si>
  <si>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</si>
  <si>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</si>
  <si>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</si>
  <si>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</si>
  <si>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</si>
  <si>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</si>
  <si>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</si>
  <si>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</si>
  <si>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</si>
  <si>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</si>
  <si>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</si>
  <si>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</si>
  <si>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</si>
  <si>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</si>
  <si>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</si>
  <si>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</si>
  <si>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</si>
  <si>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</si>
  <si>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</si>
  <si>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</si>
  <si>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</si>
  <si>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</si>
  <si>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</si>
  <si>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</si>
  <si>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</si>
  <si>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</si>
  <si>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</si>
  <si>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</si>
  <si>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</si>
  <si>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</si>
  <si>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</si>
  <si>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</si>
  <si>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</si>
  <si>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</si>
  <si>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</si>
  <si>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</si>
  <si>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</si>
  <si>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</si>
  <si>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</si>
  <si>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</si>
  <si>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</si>
  <si>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</si>
  <si>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</si>
  <si>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</si>
  <si>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</si>
  <si>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</si>
  <si>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</si>
  <si>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</si>
  <si>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</si>
  <si>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</si>
  <si>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</si>
  <si>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</si>
  <si>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</si>
  <si>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</si>
  <si>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</si>
  <si>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</si>
  <si>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</si>
  <si>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</si>
  <si>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</si>
  <si>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</si>
  <si>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</si>
  <si>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</si>
  <si>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</si>
  <si>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</si>
  <si>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</si>
  <si>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</si>
  <si>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</si>
  <si>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</si>
  <si>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</si>
  <si>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</si>
  <si>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</si>
  <si>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</si>
  <si>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</si>
  <si>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</si>
  <si>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</si>
  <si>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</si>
  <si>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</si>
  <si>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</si>
  <si>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</si>
  <si>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</si>
  <si>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</si>
  <si>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</si>
  <si>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</si>
  <si>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</si>
  <si>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</si>
  <si>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</si>
  <si>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</si>
  <si>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</si>
  <si>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</si>
  <si>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</si>
  <si>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</si>
  <si>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</si>
  <si>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</si>
  <si>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</si>
  <si>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</si>
  <si>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</si>
  <si>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</si>
  <si>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</si>
  <si>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</si>
  <si>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</si>
  <si>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</si>
  <si>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</si>
  <si>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</si>
  <si>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</si>
  <si>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</si>
  <si>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</si>
  <si>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</si>
  <si>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</si>
  <si>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</si>
  <si>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</si>
  <si>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</si>
  <si>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</si>
  <si>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</si>
  <si>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</si>
  <si>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</si>
  <si>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</si>
  <si>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</si>
  <si>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</si>
  <si>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</si>
  <si>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</si>
  <si>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</si>
  <si>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</si>
  <si>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</si>
  <si>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</si>
  <si>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</si>
  <si>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</si>
  <si>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</si>
  <si>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</si>
  <si>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</si>
  <si>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</si>
  <si>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</si>
  <si>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</si>
  <si>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</si>
  <si>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</si>
  <si>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</si>
  <si>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</si>
  <si>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</si>
  <si>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</si>
  <si>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</si>
  <si>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</si>
  <si>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</si>
  <si>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</si>
  <si>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</si>
  <si>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</si>
  <si>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</si>
  <si>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</si>
  <si>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</si>
  <si>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</si>
  <si>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</si>
  <si>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</si>
  <si>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</si>
  <si>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</si>
  <si>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</si>
  <si>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</si>
  <si>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</si>
  <si>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</si>
  <si>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</si>
  <si>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</si>
  <si>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</si>
  <si>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</si>
  <si>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</si>
  <si>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</si>
  <si>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</si>
  <si>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</si>
  <si>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</si>
  <si>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</si>
  <si>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</si>
  <si>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</si>
  <si>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</si>
  <si>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</si>
  <si>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</si>
  <si>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</si>
  <si>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</si>
  <si>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</si>
  <si>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</si>
  <si>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</si>
  <si>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</si>
  <si>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</si>
  <si>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</si>
  <si>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</si>
  <si>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</si>
  <si>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</si>
  <si>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</si>
  <si>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</si>
  <si>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</si>
  <si>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</si>
  <si>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</si>
  <si>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</si>
  <si>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</si>
  <si>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</si>
  <si>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</si>
  <si>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</si>
  <si>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</si>
  <si>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</si>
  <si>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</si>
  <si>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</si>
  <si>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</si>
  <si>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</si>
  <si>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</si>
  <si>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</si>
  <si>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</si>
  <si>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</si>
  <si>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</si>
  <si>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</si>
  <si>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</si>
  <si>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</si>
  <si>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</si>
  <si>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</si>
  <si>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</si>
  <si>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</si>
  <si>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</si>
  <si>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</si>
  <si>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</si>
  <si>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</si>
  <si>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</si>
  <si>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</si>
  <si>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</si>
  <si>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</si>
  <si>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</si>
  <si>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</si>
  <si>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</si>
  <si>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</si>
  <si>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</si>
  <si>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</si>
  <si>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</si>
  <si>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</si>
  <si>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</si>
  <si>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</si>
  <si>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</si>
  <si>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</si>
  <si>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</si>
  <si>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</si>
  <si>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</si>
  <si>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</si>
  <si>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</si>
  <si>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</si>
  <si>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</si>
  <si>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</si>
  <si>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</si>
  <si>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</si>
  <si>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</si>
  <si>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</si>
  <si>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</si>
  <si>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</si>
  <si>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</si>
  <si>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</si>
  <si>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</si>
  <si>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</si>
  <si>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</si>
  <si>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</si>
  <si>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</si>
  <si>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</si>
  <si>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</si>
  <si>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</si>
  <si>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</si>
  <si>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</si>
  <si>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</si>
  <si>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</si>
  <si>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</si>
  <si>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</si>
  <si>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</si>
  <si>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</si>
  <si>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</si>
  <si>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</si>
  <si>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</si>
  <si>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</si>
  <si>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</si>
  <si>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</si>
  <si>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</si>
  <si>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</si>
  <si>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</si>
  <si>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</si>
  <si>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</si>
  <si>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</si>
  <si>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</si>
  <si>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</si>
  <si>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</si>
  <si>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</si>
  <si>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</si>
  <si>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</si>
  <si>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</si>
  <si>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</si>
  <si>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</si>
  <si>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</si>
  <si>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</si>
  <si>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</si>
  <si>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</si>
  <si>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</si>
  <si>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</si>
  <si>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</si>
  <si>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</si>
  <si>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</si>
  <si>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</si>
  <si>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</si>
  <si>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</si>
  <si>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</si>
  <si>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</si>
  <si>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</si>
  <si>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</si>
  <si>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</si>
  <si>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</si>
  <si>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</si>
  <si>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</si>
  <si>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</si>
  <si>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</si>
  <si>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</si>
  <si>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</si>
  <si>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</si>
  <si>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</si>
  <si>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</si>
  <si>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</si>
  <si>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</si>
  <si>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</si>
  <si>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</si>
  <si>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</si>
  <si>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</si>
  <si>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</si>
  <si>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</si>
  <si>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</si>
  <si>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</si>
  <si>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</si>
  <si>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</si>
  <si>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</si>
  <si>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</si>
  <si>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</si>
  <si>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</si>
  <si>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</si>
  <si>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</si>
  <si>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</si>
  <si>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</si>
  <si>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</si>
  <si>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</si>
  <si>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</si>
  <si>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</si>
  <si>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</si>
  <si>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</si>
  <si>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</si>
  <si>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</si>
  <si>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</si>
  <si>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</si>
  <si>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</si>
  <si>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</si>
  <si>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</si>
  <si>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</si>
  <si>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</si>
  <si>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</si>
  <si>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</si>
  <si>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</si>
  <si>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</si>
  <si>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</si>
  <si>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</si>
  <si>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</si>
  <si>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</si>
  <si>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</si>
  <si>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</si>
  <si>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</si>
  <si>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</si>
  <si>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</si>
  <si>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</si>
  <si>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</si>
  <si>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</si>
  <si>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</si>
  <si>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</si>
  <si>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</si>
  <si>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</si>
  <si>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</si>
  <si>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</si>
  <si>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</si>
  <si>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</si>
  <si>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</si>
  <si>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</si>
  <si>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</si>
  <si>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</si>
  <si>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</si>
  <si>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</si>
  <si>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</si>
  <si>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</si>
  <si>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</si>
  <si>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</si>
  <si>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</si>
  <si>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</si>
  <si>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</si>
  <si>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</si>
  <si>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</si>
  <si>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</si>
  <si>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</si>
  <si>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</si>
  <si>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</si>
  <si>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</si>
  <si>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</si>
  <si>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</si>
  <si>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</si>
  <si>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</si>
  <si>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</si>
  <si>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</si>
  <si>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</si>
  <si>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</si>
  <si>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</si>
  <si>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</si>
  <si>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</si>
  <si>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</si>
  <si>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</si>
  <si>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</si>
  <si>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</si>
  <si>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</si>
  <si>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</si>
  <si>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</si>
  <si>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</si>
  <si>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</si>
  <si>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</si>
  <si>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</si>
  <si>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</si>
  <si>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</si>
  <si>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</si>
  <si>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</si>
  <si>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</si>
  <si>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</si>
  <si>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</si>
  <si>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</si>
  <si>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</si>
  <si>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</si>
  <si>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</si>
  <si>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</si>
  <si>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</si>
  <si>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</si>
  <si>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</si>
  <si>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</si>
  <si>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</si>
  <si>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</si>
  <si>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</si>
  <si>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</si>
  <si>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</si>
  <si>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</si>
  <si>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</si>
  <si>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</si>
  <si>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</si>
  <si>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</si>
  <si>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</si>
  <si>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</si>
  <si>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</si>
  <si>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</si>
  <si>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</si>
  <si>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</si>
  <si>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</si>
  <si>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</si>
  <si>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</si>
  <si>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</si>
  <si>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</si>
  <si>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</si>
  <si>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</si>
  <si>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</si>
  <si>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</si>
  <si>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</si>
  <si>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</si>
  <si>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</si>
  <si>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</si>
  <si>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</si>
  <si>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</si>
  <si>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</si>
  <si>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</si>
  <si>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</si>
  <si>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</si>
  <si>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</si>
  <si>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</si>
  <si>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</si>
  <si>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</si>
  <si>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</si>
  <si>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</si>
  <si>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</si>
  <si>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</si>
  <si>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</si>
  <si>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</si>
  <si>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</si>
  <si>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</si>
  <si>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</si>
  <si>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</si>
  <si>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</si>
  <si>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</si>
  <si>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</si>
  <si>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</si>
  <si>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</si>
  <si>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</si>
  <si>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</si>
  <si>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</si>
  <si>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</si>
  <si>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</si>
  <si>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</si>
  <si>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</si>
  <si>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</si>
  <si>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</si>
  <si>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</si>
  <si>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</si>
  <si>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</si>
  <si>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</si>
  <si>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</si>
  <si>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</si>
  <si>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</si>
  <si>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</si>
  <si>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</si>
  <si>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</si>
  <si>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</si>
  <si>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</si>
  <si>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</si>
  <si>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</si>
  <si>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</si>
  <si>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</si>
  <si>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</si>
  <si>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</si>
  <si>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</si>
  <si>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</si>
  <si>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</si>
  <si>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</si>
  <si>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</si>
  <si>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</si>
  <si>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</si>
  <si>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</si>
  <si>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</si>
  <si>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</si>
  <si>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</si>
  <si>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</si>
  <si>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</si>
  <si>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</si>
  <si>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</si>
  <si>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</si>
  <si>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</si>
  <si>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</si>
  <si>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</si>
  <si>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</si>
  <si>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</si>
  <si>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</si>
  <si>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</si>
  <si>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</si>
  <si>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</si>
  <si>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</si>
  <si>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</si>
  <si>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</si>
  <si>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</si>
  <si>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</si>
  <si>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</si>
  <si>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</si>
  <si>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</si>
  <si>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</si>
  <si>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</si>
  <si>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</si>
  <si>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</si>
  <si>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</si>
  <si>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</si>
  <si>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</si>
  <si>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</si>
  <si>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</si>
  <si>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</si>
  <si>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</si>
  <si>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</si>
  <si>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</si>
  <si>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</si>
  <si>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</si>
  <si>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</si>
  <si>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</si>
  <si>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</si>
  <si>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</si>
  <si>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</si>
  <si>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</si>
  <si>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</si>
  <si>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</si>
  <si>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</si>
  <si>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</si>
  <si>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</si>
  <si>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</si>
  <si>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</si>
  <si>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</si>
  <si>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</si>
  <si>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</si>
  <si>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</si>
  <si>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</si>
  <si>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</si>
  <si>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</si>
  <si>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</si>
  <si>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</si>
  <si>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</si>
  <si>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</si>
  <si>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</si>
  <si>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</si>
  <si>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</si>
  <si>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</si>
  <si>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</si>
  <si>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</si>
  <si>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</si>
  <si>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</si>
  <si>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</si>
  <si>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</si>
  <si>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</si>
  <si>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</si>
  <si>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</si>
  <si>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</si>
  <si>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</si>
  <si>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</si>
  <si>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</si>
  <si>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</si>
  <si>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</si>
  <si>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</si>
  <si>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</si>
  <si>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</si>
  <si>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</si>
  <si>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</si>
  <si>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</si>
  <si>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</si>
  <si>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</si>
  <si>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</si>
  <si>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</si>
  <si>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</si>
  <si>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</si>
  <si>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</si>
  <si>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</si>
  <si>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</si>
  <si>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</si>
  <si>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</si>
  <si>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</si>
  <si>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</si>
  <si>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</si>
  <si>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</si>
  <si>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</si>
  <si>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</si>
  <si>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</si>
  <si>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</si>
  <si>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</si>
  <si>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</si>
  <si>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</si>
  <si>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</si>
  <si>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</si>
  <si>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</si>
  <si>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</si>
  <si>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</si>
  <si>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</si>
  <si>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</si>
  <si>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</si>
  <si>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</si>
  <si>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</si>
  <si>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</si>
  <si>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</si>
  <si>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</si>
  <si>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</si>
  <si>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</si>
  <si>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</si>
  <si>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</si>
  <si>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</si>
  <si>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</si>
  <si>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</si>
  <si>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</si>
  <si>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</si>
  <si>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</si>
  <si>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</si>
  <si>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</si>
  <si>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</si>
  <si>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</si>
  <si>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</si>
  <si>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</si>
  <si>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</si>
  <si>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</si>
  <si>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</si>
  <si>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</si>
  <si>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</si>
  <si>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</si>
  <si>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</si>
  <si>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</si>
  <si>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</si>
  <si>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</si>
  <si>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</si>
  <si>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</si>
  <si>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</si>
  <si>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</si>
  <si>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</si>
  <si>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</si>
  <si>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</si>
  <si>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</si>
  <si>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</si>
  <si>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</si>
  <si>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</si>
  <si>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</si>
  <si>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</si>
  <si>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</si>
  <si>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</si>
  <si>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</si>
  <si>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</si>
  <si>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</si>
  <si>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</si>
  <si>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</si>
  <si>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</si>
  <si>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</si>
  <si>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</si>
  <si>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</si>
  <si>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</si>
  <si>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</si>
  <si>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</si>
  <si>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</si>
  <si>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</si>
  <si>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</si>
  <si>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</si>
  <si>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</si>
  <si>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</si>
  <si>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</si>
  <si>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</si>
  <si>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</si>
  <si>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</si>
  <si>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</si>
  <si>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</si>
  <si>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</si>
  <si>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</si>
  <si>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</si>
  <si>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</si>
  <si>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</si>
  <si>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</si>
  <si>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</si>
  <si>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</si>
  <si>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</si>
  <si>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EM team on teh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</si>
</sst>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327.36280347222055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0.21215532407222781</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45990.311229398147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45990.311229398147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45990.311229398147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45990.311229398147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45990.311229398147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45990.311229398147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45990.311229398147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45990.311229398147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45990.311229398147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45990.311229398147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45990.311229398147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45990.311229398147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45990.311229398147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45990.311229398147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45990.311229398147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45990.311229398147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45990.311229398147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45990.311229398147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45990.311229398147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45990.311229398147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45990.311229398147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45990.311229398147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45990.311229398147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45990.311229398147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45990.311229398147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45990.311229398147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45990.311229398147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45990.311229398147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45990.311229398147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45990.311229398147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45990.311229398147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45990.311229398147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45990.311229398147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45990.311229398147</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5E3FD181-8F5C-4230-A231-A6047D8391E5}"/>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H6" sqref="H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165.31139143518521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5.9238104166652192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c r="G5" s="101">
        <f ca="1">IFERROR(NOW()-F5,"-")</f>
        <v>45990.311229398147</v>
      </c>
      <c r="H5" s="100">
        <v>45990.276006944441</v>
      </c>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45990.311229398147</v>
      </c>
      <c r="H6" s="100"/>
      <c r="I6" s="18" t="str">
        <f>IFERROR(VLOOKUP(D6,DB!A:F,6,0),"")</f>
        <v/>
      </c>
      <c r="J6" s="18" t="str">
        <f>IFERROR(VLOOKUP(D6,DB!A:G,7,0),"")</f>
        <v/>
      </c>
      <c r="K6" s="19" t="s">
        <v>39195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45990.311229398147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45990.311229398147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45990.311229398147</v>
      </c>
      <c r="H9" s="100" t="s">
        <v>39195</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45990.311229398147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45990.311229398147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45990.311229398147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45990.311229398147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45990.311229398147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45990.311229398147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45990.311229398147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45990.311229398147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45990.311229398147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45990.311229398147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45990.311229398147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45990.311229398147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45990.311229398147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45990.311229398147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45990.311229398147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45990.311229398147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45990.311229398147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45990.311229398147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45990.311229398147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45990.311229398147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45990.311229398147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45990.311229398147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45990.311229398147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45990.311229398147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45990.311229398147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45990.311229398147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45990.311229398147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45990.311229398147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45990.311229398147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45990.311229398147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45990.311229398147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45990.311229398147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45990.311229398147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45990.311229398147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45990.311229398147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45990.311229398147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45990.311229398147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45990.311229398147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45990.311229398147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45990.311229398147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45990.311229398147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45990.311229398147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45990.311229398147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45990.311229398147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45990.311229398147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45990.311229398147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45990.311229398147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45990.311229398147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45990.311229398147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45990.311229398147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45990.311229398147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45990.311229398147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45990.311229398147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45990.311229398147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45990.311229398147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45990.311229398147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45990.311229398147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45990.311229398147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45990.311229398147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45990.311229398147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45990.311229398147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45990.311229398147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45990.311229398147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45990.311229398147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45990.311229398147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45990.311229398147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45990.311229398147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45990.311229398147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45990.311229398147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45990.311229398147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45990.311229398147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45990.311229398147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45990.311229398147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45990.311229398147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39196</v>
      </c>
      <c r="B2" s="58" t="str">
        <f>IFERROR(VLOOKUP(D2,DB!A:K,11,0),"")</f>
        <v>R3</v>
      </c>
      <c r="C2" s="18">
        <v>1</v>
      </c>
      <c r="D2" s="82" t="s">
        <v>11115</v>
      </c>
      <c r="E2" s="18" t="s">
        <v>39106</v>
      </c>
      <c r="F2" s="20">
        <v>45990.262372685182</v>
      </c>
      <c r="G2" s="21">
        <f t="shared" ref="G2:G41" ca="1" si="0">IFERROR(NOW()-F2,"-")</f>
        <v>4.8856712965061888E-2</v>
      </c>
      <c r="H2" s="154">
        <v>45990.257071759261</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82"/>
      <c r="E3" s="18"/>
      <c r="F3" s="20"/>
      <c r="G3" s="21">
        <f t="shared" ca="1" si="0"/>
        <v>45990.311229398147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45990.311229398147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45990.311229398147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45990.311229398147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45990.311229398147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45990.311229398147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45990.311229398147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45990.311229398147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45990.311229398147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45990.311229398147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45990.311229398147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45990.311229398147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45990.311229398147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45990.311229398147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45990.311229398147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45990.311229398147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45990.311229398147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45990.311229398147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45990.311229398147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45990.311229398147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45990.311229398147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45990.311229398147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45990.311229398147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45990.311229398147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45990.311229398147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45990.311229398147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45990.311229398147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45990.311229398147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45990.311229398147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45990.311229398147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45990.311229398147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45990.311229398147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45990.311229398147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45990.311229398147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45990.311229398147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45990.311229398147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45990.311229398147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45990.311229398147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45990.311229398147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45990.311229398147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45990.311229398147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45990.311229398147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45990.311229398147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45990.311229398147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45990.311229398147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45990.311229398147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45990.311229398147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45990.311229398147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45990.311229398147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45990.311229398147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45990.311229398147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45990.311229398147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45990.311229398147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45990.311229398147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45990.311229398147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45990.311229398147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45990.311229398147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45990.311229398147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45990.311229398147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45990.311229398147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45990.311229398147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45990.311229398147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45990.311229398147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45990.311229398147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45990.311229398147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45990.311229398147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45990.311229398147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45990.311229398147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45990.311229398147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45990.311229398147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45990.311229398147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45990.311229398147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45990.311229398147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45990.311229398147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45990.311229398147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45990.311229398147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45990.311229398147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45990.311229398147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45990.311229398147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45990.311229398147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45990.311229398147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45990.311229398147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45990.311229398147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45990.311229398147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45990.311229398147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45990.311229398147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45990.311229398147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45990.311229398147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45990.311229398147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45990.311229398147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45990.311229398147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45990.311229398147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45990.311229398147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45990.311229398147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45990.311229398147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45990.311229398147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45990.311229398147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45990.311229398147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45990.311229398147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45990.311229398147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45990.311229398147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45990.311229398147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45990.311229398147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45990.311229398147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45990.311229398147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45990.311229398147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45990.311229398147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45990.311229398147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45990.311229398147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45990.311229398147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45990.311229398147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45990.311229398147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45990.311229398147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45990.311229398147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45990.311229398147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45990.311229398147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45990.311229398147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45990.311229398147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45990.311229398147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45990.311229398147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45990.311229398147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45990.311229398147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45990.311229398147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45990.311229398147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45990.311229398147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45990.311229398147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45990.311229398147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45990.311229398147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45990.311229398147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45990.311229398147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45990.311229398147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45990.311229398147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45990.311229398147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45990.311229398147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45990.311229398147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45990.311229398147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45990.311229398147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45990.311229398147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45990.311229398147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45990.311229398147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45990.311229398147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45990.311229398147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45990.311229398147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45990.311229398147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45990.311229398147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45990.311229398147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45990.311229398147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45990.311229398147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45990.311229398147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45990.311229398147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45990.311229398147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45990.311229398147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45990.311229398147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45990.311229398147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45990.311229398147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45990.311229398147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45990.311229398147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45990.311229398147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45990.311229398147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45990.311229398147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45990.311229398147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45990.311229398147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45990.311229398147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45990.311229398147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45990.311229398147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45990.311229398147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45990.311229398147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45990.311229398147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45990.311229398147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45990.311229398147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45990.311229398147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45990.311229398147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45990.311229398147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45990.311229398147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45990.311229398147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45990.311229398147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45990.311229398147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45990.311229398147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45990.311229398147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45990.311229398147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45990.311229398147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45990.311229398147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45990.311229398147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45990.311229398147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45990.311229398147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45990.311229398147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45990.311229398147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45990.311229398147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45990.311229398147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45990.311229398147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45990.311229398147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45990.311229398147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45990.311229398147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45990.311229398147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45990.311229398147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45990.311229398147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45990.311229398147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45990.311229398147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45990.311229398147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45990.311229398147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45990.311229398147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45990.311229398147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45990.311229398147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45990.311229398147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45990.311229398147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45990.311229398147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45990.311229398147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45990.311229398147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45990.311229398147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45990.311229398147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45990.311229398147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45990.311229398147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45990.311229398147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45990.311229398147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45990.311229398147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45990.311229398147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45990.311229398147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45990.311229398147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45990.311229398147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45990.311229398147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45990.311229398147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45990.311229398147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45990.311229398147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45990.311229398147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45990.311229398147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45990.311229398147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45990.311229398147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45990.311229398147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45990.311229398147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45990.311229398147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45990.311229398147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45990.311229398147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45990.311229398147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45990.311229398147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45990.311229398147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45990.311229398147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45990.311229398147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45990.311229398147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45990.311229398147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45990.311229398147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45990.311229398147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45990.311229398147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45990.311229398147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45990.311229398147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45990.311229398147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45990.311229398147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45990.311229398147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45990.311229398147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45990.311229398147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45990.311229398147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45990.311229398147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45990.311229398147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45990.311229398147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45990.311229398147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45990.311229398147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45990.311229398147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45990.311229398147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45990.311229398147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45990.311229398147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45990.311229398147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45990.311229398147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45990.311229398147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45990.311229398147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45990.311229398147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45990.311229398147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45990.311229398147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45990.311229398147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45990.311229398147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45990.311229398147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45990.311229398147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45990.311229398147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45990.311229398147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45990.311229398147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45990.311229398147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45990.311229398147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45990.311229398147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45990.311229398147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45990.311229398147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45990.311229398147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45990.311229398147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45990.311229398147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45990.311229398147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45990.311229398147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45990.311229398147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45990.311229398147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45990.311229398147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45990.311229398147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45990.311229398147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45990.311229398147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45990.311229398147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45990.311229398147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45990.311229398147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45990.311229398147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45990.311229398147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45990.311229398147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45990.311229398147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45990.311229398147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45990.311229398147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45990.311229398147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45990.311229398147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45990.311229398147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45990.311229398147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45990.311229398147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45990.311229398147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45990.311229398147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45990.311229398147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45990.311229398147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45990.311229398147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45990.311229398147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45990.311229398147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45990.311229398147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45990.311229398147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45990.311229398147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45990.311229398147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45990.311229398147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45990.311229398147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45990.311229398147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45990.311229398147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45990.311229398147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45990.311229398147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45990.311229398147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45990.311229398147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45990.311229398147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45990.311229398147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45990.311229398147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45990.311229398147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45990.311229398147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45990.311229398147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45990.311229398147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45990.311229398147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45990.311229398147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45990.311229398147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45990.311229398147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45990.311229398147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45990.311229398147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45990.311229398147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45990.311229398147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45990.311229398147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45990.311229398147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45990.311229398147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45990.311229398147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45990.311229398147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45990.311229398147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45990.311229398147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45990.311229398147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45990.311229398147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45990.311229398147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45990.311229398147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45990.311229398147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45990.311229398147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45990.311229398147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45990.311229398147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45990.311229398147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45990.311229398147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45990.311229398147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45990.311229398147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45990.311229398147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45990.311229398147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45990.311229398147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45990.311229398147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45990.311229398147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45990.311229398147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45990.311229398147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45990.311229398147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45990.311229398147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45990.311229398147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45990.311229398147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45990.311229398147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45990.311229398147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45990.311229398147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45990.311229398147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45990.311229398147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45990.311229398147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45990.311229398147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45990.311229398147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45990.311229398147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45990.311229398147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45990.311229398147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45990.311229398147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45990.311229398147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45990.311229398147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45990.311229398147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45990.311229398147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45990.311229398147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45990.311229398147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45990.311229398147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45990.311229398147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45990.311229398147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45990.311229398147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45990.311229398147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45990.311229398147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45990.311229398147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45990.311229398147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45990.311229398147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45990.311229398147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45990.311229398147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45990.311229398147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45990.311229398147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45990.311229398147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45990.311229398147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45990.311229398147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45990.311229398147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45990.311229398147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45990.311229398147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45990.311229398147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45990.311229398147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45990.311229398147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45990.311229398147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45990.311229398147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45990.311229398147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45990.311229398147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45990.311229398147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45990.311229398147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45990.311229398147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45990.311229398147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45990.311229398147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45990.311229398147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45990.311229398147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45990.311229398147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45990.311229398147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45990.311229398147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45990.311229398147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45990.311229398147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45990.311229398147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45990.311229398147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45990.311229398147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45990.311229398147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45990.311229398147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45990.311229398147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45990.311229398147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45990.311229398147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45990.311229398147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45990.311229398147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45990.311229398147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45990.311229398147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45990.311229398147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45990.311229398147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45990.311229398147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45990.311229398147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45990.311229398147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45990.311229398147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45990.311229398147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45990.311229398147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45990.311229398147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45990.311229398147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45990.311229398147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45990.311229398147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45990.311229398147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45990.311229398147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45990.311229398147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45990.311229398147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45990.311229398147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45990.311229398147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45990.311229398147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45990.311229398147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45990.311229398147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45990.311229398147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45990.311229398147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45990.311229398147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45990.311229398147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45990.311229398147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45990.311229398147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45990.311229398147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45990.311229398147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45990.311229398147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45990.311229398147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45990.311229398147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45990.311229398147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45990.311229398147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45990.311229398147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45990.311229398147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45990.311229398147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45990.311229398147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45990.311229398147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45990.311229398147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45990.311229398147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45990.311229398147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45990.311229398147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45990.311229398147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45990.311229398147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45990.311229398147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45990.311229398147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45990.311229398147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45990.311229398147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45990.311229398147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45990.311229398147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45990.311229398147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45990.311229398147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45990.311229398147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45990.311229398147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45990.311229398147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45990.311229398147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45990.311229398147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45990.311229398147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45990.311229398147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45990.311229398147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45990.311229398147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45990.311229398147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45990.311229398147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45990.311229398147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45990.311229398147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45990.311229398147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45990.311229398147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45990.311229398147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45990.311229398147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45990.311229398147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45990.311229398147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45990.311229398147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45990.311229398147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45990.311229398147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45990.311229398147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45990.311229398147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45990.311229398147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45990.311229398147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45990.311229398147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45990.311229398147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45990.311229398147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45990.311229398147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45990.311229398147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45990.311229398147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45990.311229398147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45990.311229398147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45990.311229398147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45990.311229398147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45990.311229398147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45990.311229398147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45990.311229398147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45990.311229398147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45990.311229398147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45990.311229398147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45990.311229398147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45990.311229398147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45990.311229398147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45990.311229398147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45990.311229398147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45990.311229398147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45990.311229398147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45990.311229398147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45990.311229398147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45990.311229398147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45990.311229398147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45990.311229398147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45990.311229398147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45990.311229398147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45990.311229398147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45990.311229398147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45990.311229398147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45990.311229398147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45990.311229398147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45990.311229398147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45990.311229398147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45990.311229398147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45990.311229398147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45990.311229398147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45990.311229398147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45990.311229398147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45990.311229398147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45990.311229398147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45990.311229398147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45990.311229398147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45990.311229398147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45990.311229398147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45990.311229398147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45990.311229398147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45990.311229398147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45990.311229398147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45990.311229398147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45990.311229398147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45990.311229398147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45990.311229398147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45990.311229398147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45990.311229398147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45990.311229398147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45990.311229398147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45990.311229398147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45990.311229398147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45990.311229398147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45990.311229398147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45990.311229398147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45990.311229398147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45990.311229398147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45990.311229398147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45990.311229398147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45990.311229398147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45990.311229398147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45990.311229398147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45990.311229398147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45990.311229398147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45990.311229398147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45990.311229398147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45990.311229398147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45990.311229398147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45990.311229398147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45990.311229398147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45990.311229398147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45990.311229398147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45990.311229398147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45990.311229398147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45990.311229398147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45990.311229398147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45990.311229398147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45990.311229398147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45990.311229398147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45990.311229398147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45990.311229398147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45990.311229398147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45990.311229398147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45990.311229398147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45990.311229398147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45990.311229398147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45990.311229398147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45990.311229398147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45990.311229398147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45990.311229398147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45990.311229398147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45990.311229398147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45990.311229398147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45990.311229398147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45990.311229398147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45990.311229398147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45990.311229398147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45990.311229398147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45990.311229398147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45990.311229398147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45990.311229398147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45990.311229398147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45990.311229398147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45990.311229398147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45990.311229398147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45990.311229398147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45990.311229398147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45990.311229398147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45990.311229398147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45990.311229398147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45990.311229398147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45990.311229398147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45990.311229398147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45990.311229398147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45990.311229398147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45990.311229398147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45990.311229398147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45990.311229398147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45990.311229398147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45990.311229398147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45990.311229398147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45990.311229398147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45990.311229398147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45990.311229398147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45990.311229398147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45990.311229398147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45990.311229398147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45990.311229398147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45990.311229398147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45990.311229398147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45990.311229398147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45990.311229398147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45990.311229398147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45990.311229398147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45990.311229398147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45990.311229398147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45990.311229398147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45990.311229398147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45990.311229398147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45990.311229398147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45990.311229398147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45990.311229398147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45990.311229398147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45990.311229398147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45990.311229398147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45990.311229398147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45990.311229398147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45990.311229398147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45990.311229398147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45990.311229398147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45990.311229398147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45990.311229398147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45990.311229398147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45990.311229398147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45990.311229398147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45990.311229398147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45990.311229398147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45990.311229398147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45990.311229398147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45990.311229398147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45990.311229398147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45990.311229398147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45990.311229398147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45990.311229398147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45990.311229398147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45990.311229398147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45990.311229398147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45990.311229398147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45990.311229398147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45990.311229398147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45990.311229398147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45990.311229398147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45990.311229398147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45990.311229398147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45990.311229398147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45990.311229398147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45990.311229398147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45990.311229398147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45990.311229398147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45990.311229398147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45990.311229398147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45990.311229398147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45990.311229398147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45990.311229398147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45990.311229398147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45990.311229398147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45990.311229398147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45990.311229398147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45990.311229398147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45990.311229398147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45990.311229398147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45990.311229398147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45990.311229398147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45990.311229398147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45990.311229398147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45990.311229398147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45990.311229398147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45990.311229398147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45990.311229398147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45990.311229398147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45990.311229398147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45990.311229398147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45990.311229398147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45990.311229398147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45990.311229398147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45990.311229398147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45990.311229398147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45990.311229398147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45990.311229398147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45990.311229398147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45990.311229398147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45990.311229398147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45990.311229398147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45990.311229398147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45990.311229398147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45990.311229398147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45990.311229398147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45990.311229398147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45990.311229398147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45990.311229398147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45990.311229398147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45990.311229398147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45990.311229398147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45990.311229398147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45990.311229398147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45990.311229398147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45990.311229398147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45990.311229398147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45990.311229398147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45990.311229398147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45990.311229398147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45990.311229398147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45990.311229398147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45990.311229398147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45990.311229398147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45990.311229398147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45990.311229398147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45990.311229398147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45990.311229398147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45990.311229398147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45990.311229398147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45990.311229398147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45990.311229398147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45990.311229398147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45990.311229398147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45990.311229398147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45990.311229398147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45990.311229398147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45990.311229398147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45990.311229398147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45990.311229398147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45990.311229398147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45990.311229398147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45990.311229398147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45990.311229398147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45990.311229398147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45990.311229398147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45990.311229398147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45990.311229398147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45990.311229398147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45990.311229398147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45990.311229398147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45990.311229398147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45990.311229398147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45990.311229398147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45990.311229398147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45990.311229398147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45990.311229398147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45990.311229398147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45990.311229398147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45990.311229398147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45990.311229398147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45990.311229398147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45990.311229398147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45990.311229398147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45990.311229398147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45990.311229398147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45990.311229398147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45990.311229398147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45990.311229398147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45990.311229398147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45990.311229398147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45990.311229398147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45990.311229398147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45990.311229398147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45990.311229398147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45990.311229398147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45990.311229398147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45990.311229398147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45990.311229398147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45990.311229398147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45990.311229398147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45990.311229398147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45990.311229398147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45990.311229398147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45990.311229398147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45990.311229398147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45990.311229398147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45990.311229398147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45990.311229398147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45990.311229398147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45990.311229398147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45990.311229398147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45990.311229398147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45990.311229398147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45990.311229398147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45990.311229398147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45990.311229398147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45990.311229398147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45990.311229398147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45990.311229398147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45990.311229398147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45990.311229398147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45990.311229398147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45990.311229398147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45990.311229398147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45990.311229398147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45990.311229398147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45990.311229398147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45990.311229398147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45990.311229398147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45990.311229398147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45990.311229398147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45990.311229398147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45990.311229398147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45990.311229398147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45990.311229398147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45990.311229398147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45990.311229398147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45990.311229398147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45990.311229398147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45990.311229398147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45990.311229398147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45990.311229398147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45990.311229398147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45990.311229398147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45990.311229398147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45990.311229398147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45990.311229398147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45990.311229398147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45990.311229398147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45990.311229398147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45990.311229398147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45990.311229398147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45990.311229398147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45990.311229398147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45990.311229398147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45990.311229398147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45990.311229398147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45990.311229398147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45990.311229398147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45990.311229398147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45990.311229398147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45990.311229398147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45990.311229398147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45990.311229398147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45990.311229398147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45990.311229398147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45990.311229398147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45990.311229398147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45990.311229398147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45990.311229398147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45990.311229398147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45990.311229398147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45990.311229398147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45990.311229398147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45990.311229398147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45990.311229398147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45990.311229398147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45990.311229398147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45990.311229398147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45990.311229398147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45990.311229398147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45990.311229398147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45990.311229398147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45990.311229398147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45990.311229398147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45990.311229398147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45990.311229398147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45990.311229398147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45990.311229398147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45990.311229398147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45990.311229398147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45990.311229398147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45990.311229398147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45990.311229398147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45990.311229398147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45990.311229398147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45990.311229398147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45990.311229398147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45990.311229398147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45990.311229398147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45990.311229398147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45990.311229398147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45990.311229398147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45990.311229398147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45990.311229398147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45990.311229398147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45990.311229398147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45990.311229398147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45990.311229398147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45990.311229398147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45990.311229398147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45990.311229398147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45990.311229398147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45990.311229398147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45990.311229398147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45990.311229398147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45990.311229398147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45990.311229398147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45990.311229398147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45990.311229398147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45990.311229398147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45990.311229398147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45990.311229398147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45990.311229398147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45990.311229398147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45990.311229398147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45990.311229398147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45990.311229398147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45990.311229398147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45990.311229398147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45990.311229398147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45990.311229398147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45990.311229398147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45990.311229398147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286.83051180555049</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8" ca="1" si="0">IFERROR(NOW()-F3,"")</f>
        <v>0.11956273148098262</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29388</v>
      </c>
      <c r="E4" s="91" t="s">
        <v>39106</v>
      </c>
      <c r="F4" s="92">
        <v>45990.275694444441</v>
      </c>
      <c r="G4" s="93">
        <f t="shared" ca="1" si="0"/>
        <v>3.553495370579185E-2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45990.311229398147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45990.311229398147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45990.311229398147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45990.311229398147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45990.311229398147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45990.311229398147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45990.311229398147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45990.311229398147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45990.311229398147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45990.311229398147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45990.311229398147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45990.311229398147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45990.311229398147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45990.311229398147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45990.311229398147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45990.311229398147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45990.311229398147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45990.311229398147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45990.311229398147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45990.311229398147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45990.311229398147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45990.311229398147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45990.311229398147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45990.311229398147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45990.311229398147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45990.311229398147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45990.311229398147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45990.311229398147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45990.311229398147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45990.311229398147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45990.311229398147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45990.311229398147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45990.311229398147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45990.311229398147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45990.311229398147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45990.311229398147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45990.311229398147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45990.311229398147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45990.311229398147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45990.311229398147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45990.311229398147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45990.311229398147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45990.311229398147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45990.311229398147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45990.311229398147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45990.311229398147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45990.311229398147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45990.311229398147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45990.311229398147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45990.311229398147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45990.311229398147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45990.311229398147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45990.311229398147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45990.311229398147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45990.311229398147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45990.311229398147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45990.311229398147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45990.311229398147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45990.311229398147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45990.311229398147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45990.311229398147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45990.311229398147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45990.311229398147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45990.311229398147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45990.311229398147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45990.311229398147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45990.311229398147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45990.311229398147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45990.311229398147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45990.311229398147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45990.311229398147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45990.311229398147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45990.311229398147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45990.311229398147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45990.311229398147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45990.311229398147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45990.311229398147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45990.311229398147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45990.311229398147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45990.311229398147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45990.311229398147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45990.311229398147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45990.311229398147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45990.311229398147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45990.311229398147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45990.311229398147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45990.311229398147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45990.311229398147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45990.311229398147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45990.311229398147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45990.311229398147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45990.311229398147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45990.311229398147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45990.311229398147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45990.311229398147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45990.311229398147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45990.311229398147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45990.311229398147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45990.311229398147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45990.311229398147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45990.311229398147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45990.311229398147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45990.311229398147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45990.311229398147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45990.311229398147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45990.311229398147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45990.311229398147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45990.311229398147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45990.311229398147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45990.311229398147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45990.311229398147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45990.311229398147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45990.311229398147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45990.311229398147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45990.311229398147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45990.311229398147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45990.311229398147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45990.311229398147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45990.311229398147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45990.311229398147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45990.311229398147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45990.311229398147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45990.311229398147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45990.311229398147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45990.311229398147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45990.311229398147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45990.311229398147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45990.311229398147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45990.311229398147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45990.311229398147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45990.311229398147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45990.311229398147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45990.311229398147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45990.311229398147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45990.311229398147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45990.311229398147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45990.311229398147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45990.311229398147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45990.311229398147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45990.311229398147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45990.311229398147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45990.311229398147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45990.311229398147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45990.311229398147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45990.311229398147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45990.311229398147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45990.311229398147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45990.311229398147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45990.311229398147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45990.311229398147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45990.311229398147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45990.311229398147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45990.311229398147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45990.311229398147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45990.311229398147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45990.311229398147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45990.311229398147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45990.311229398147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45990.311229398147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45990.311229398147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45990.311229398147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45990.311229398147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45990.311229398147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45990.311229398147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45990.311229398147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45990.311229398147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45990.311229398147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45990.311229398147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45990.311229398147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45990.311229398147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45990.311229398147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45990.311229398147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45990.311229398147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45990.311229398147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45990.311229398147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45990.311229398147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45990.311229398147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45990.311229398147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45990.311229398147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45990.311229398147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45990.311229398147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45990.311229398147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45990.311229398147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45990.311229398147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45990.311229398147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45990.311229398147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45990.311229398147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45990.311229398147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45990.311229398147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45990.311229398147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45990.311229398147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45990.311229398147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45990.311229398147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45990.311229398147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45990.311229398147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45990.311229398147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45990.311229398147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45990.311229398147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45990.311229398147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45990.311229398147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45990.311229398147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45990.311229398147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45990.311229398147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45990.311229398147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45990.311229398147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45990.311229398147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45990.311229398147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45990.311229398147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45990.311229398147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45990.311229398147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45990.311229398147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45990.311229398147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45990.311229398147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45990.311229398147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45990.311229398147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45990.311229398147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45990.311229398147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45990.311229398147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45990.311229398147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45990.311229398147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45990.311229398147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45990.311229398147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45990.311229398147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45990.311229398147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45990.311229398147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45990.311229398147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45990.311229398147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45990.311229398147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45990.311229398147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45990.311229398147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45990.311229398147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45990.311229398147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45990.311229398147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45990.311229398147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45990.311229398147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45990.311229398147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45990.311229398147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45990.311229398147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45990.311229398147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45990.311229398147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45990.311229398147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45990.311229398147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45990.311229398147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45990.311229398147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45990.311229398147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45990.311229398147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45990.311229398147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45990.311229398147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45990.311229398147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45990.311229398147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45990.311229398147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45990.311229398147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45990.311229398147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45990.311229398147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45990.311229398147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45990.311229398147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45990.311229398147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45990.311229398147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45990.311229398147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45990.311229398147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45990.311229398147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45990.311229398147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45990.311229398147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45990.311229398147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45990.311229398147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45990.311229398147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45990.311229398147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45990.311229398147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45990.311229398147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45990.311229398147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45990.311229398147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45990.311229398147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45990.311229398147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45990.311229398147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45990.311229398147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45990.311229398147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45990.311229398147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45990.311229398147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45990.311229398147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45990.311229398147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45990.311229398147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45990.311229398147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45990.311229398147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45990.311229398147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45990.311229398147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45990.311229398147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45990.311229398147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45990.311229398147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45990.311229398147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45990.311229398147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45990.311229398147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45990.311229398147</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98.479169212958368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64.122352083330043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41.650118287034275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8.9379307870331104</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0.35931967592478031</v>
      </c>
      <c r="H6" s="38">
        <v>45989.971354166664</v>
      </c>
      <c r="I6" s="37" t="str">
        <f>IFERROR(VLOOKUP(D6,DB!A:F,6,0),"")</f>
        <v>SCECO</v>
      </c>
      <c r="J6" s="37" t="str">
        <f>IFERROR(VLOOKUP(D6,DB!A:G,7,0),"")</f>
        <v>Dead</v>
      </c>
      <c r="K6" s="37" t="s">
        <v>39213</v>
      </c>
      <c r="L6" s="37" t="str">
        <f>IFERROR(VLOOKUP(D6,DB!A:I,9,0),"")</f>
        <v>Latis</v>
      </c>
    </row>
    <row r="7" spans="1:13">
      <c r="A7" s="37"/>
      <c r="B7" s="37" t="str">
        <f>IFERROR(VLOOKUP(D7,DB!A:K,11,0),"")</f>
        <v>R5</v>
      </c>
      <c r="C7" s="37">
        <v>1</v>
      </c>
      <c r="D7" s="106" t="s">
        <v>32573</v>
      </c>
      <c r="E7" s="37" t="s">
        <v>39106</v>
      </c>
      <c r="F7" s="38"/>
      <c r="G7" s="138">
        <f ca="1">IFERROR(NOW()-F7,"")</f>
        <v>45990.311229398147</v>
      </c>
      <c r="H7" s="38">
        <v>45990.282372685186</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45990.311229398147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45990.311229398147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45990.311229398147</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45990.311229398147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45990.311229398147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45990.311229398147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45990.311229398147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45990.311229398147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45990.311229398147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45990.311229398147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45990.311229398147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45990.311229398147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45990.311229398147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45990.311229398147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45990.311229398147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45990.311229398147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45990.311229398147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45990.311229398147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45990.311229398147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45990.311229398147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45990.311229398147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45990.311229398147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45990.311229398147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45990.311229398147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45990.311229398147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45990.311229398147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45990.311229398147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45990.311229398147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45990.311229398147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45990.311229398147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45990.311229398147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45990.311229398147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45990.311229398147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45990.311229398147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45990.311229398147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45990.311229398147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45990.311229398147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45990.311229398147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45990.311229398147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45990.311229398147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45990.311229398147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45990.311229398147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45990.311229398147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45990.311229398147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45990.311229398147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45990.311229398147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45990.311229398147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45990.311229398147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45990.311229398147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45990.311229398147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45990.311229398147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45990.311229398147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45990.311229398147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45990.311229398147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45990.311229398147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45990.311229398147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45990.311229398147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45990.311229398147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45990.311229398147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45990.311229398147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45990.311229398147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45990.311229398147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45990.311229398147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45990.311229398147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45990.311229398147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45990.311229398147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45990.311229398147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45990.311229398147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45990.311229398147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45990.311229398147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45990.311229398147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45990.311229398147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45990.311229398147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45990.311229398147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45990.311229398147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45990.311229398147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45990.311229398147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45990.311229398147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45990.311229398147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45990.311229398147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45990.311229398147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45990.311229398147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45990.311229398147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45990.311229398147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45990.311229398147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45990.311229398147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45990.311229398147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45990.311229398147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45990.311229398147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45990.311229398147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45990.311229398147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45990.311229398147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45990.311229398147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45990.311229398147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45990.311229398147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45990.311229398147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45990.311229398147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45990.311229398147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45990.311229398147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45990.311229398147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45990.311229398147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45990.311229398147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45990.311229398147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45990.311229398147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45990.311229398147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45990.311229398147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45990.311229398147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45990.311229398147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45990.311229398147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45990.311229398147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45990.311229398147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45990.311229398147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45990.311229398147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45990.311229398147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45990.311229398147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45990.311229398147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45990.311229398147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45990.311229398147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45990.311229398147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45990.311229398147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45990.311229398147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45990.311229398147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45990.311229398147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45990.311229398147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45990.311229398147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45990.311229398147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45990.311229398147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45990.311229398147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45990.311229398147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45990.311229398147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45990.311229398147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45990.311229398147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45990.311229398147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45990.311229398147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45990.311229398147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45990.311229398147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45990.311229398147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45990.311229398147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45990.311229398147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45990.311229398147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45990.311229398147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45990.311229398147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45990.311229398147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45990.311229398147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45990.311229398147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45990.311229398147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45990.311229398147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45990.311229398147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45990.311229398147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45990.311229398147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45990.311229398147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45990.311229398147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45990.311229398147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45990.311229398147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45990.311229398147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45990.311229398147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45990.311229398147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45990.311229398147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45990.311229398147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45990.311229398147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45990.311229398147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45990.311229398147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45990.311229398147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45990.311229398147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45990.311229398147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45990.311229398147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45990.311229398147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45990.311229398147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45990.311229398147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45990.311229398147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45990.311229398147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45990.311229398147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45990.311229398147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45990.311229398147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45990.311229398147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45990.311229398147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45990.311229398147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45990.311229398147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45990.311229398147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45990.311229398147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45990.311229398147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45990.311229398147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45990.311229398147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45990.311229398147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45990.311229398147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45990.311229398147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45990.311229398147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45990.311229398147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45990.311229398147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45990.311229398147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45990.311229398147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45990.311229398147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45990.311229398147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45990.311229398147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45990.311229398147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45990.311229398147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45990.311229398147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45990.311229398147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45990.311229398147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45990.311229398147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45990.311229398147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45990.311229398147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45990.311229398147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45990.311229398147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45990.311229398147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45990.311229398147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45990.311229398147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45990.311229398147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45990.311229398147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45990.311229398147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45990.311229398147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45990.311229398147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45990.311229398147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45990.311229398147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45990.311229398147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45990.311229398147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45990.311229398147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45990.311229398147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45990.311229398147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45990.311229398147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45990.311229398147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45990.311229398147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45990.311229398147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45990.311229398147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45990.311229398147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45990.311229398147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45990.311229398147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45990.311229398147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45990.311229398147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45990.311229398147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45990.311229398147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45990.311229398147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45990.311229398147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45990.311229398147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45990.311229398147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45990.311229398147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45990.311229398147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45990.311229398147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45990.311229398147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45990.311229398147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45990.311229398147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45990.311229398147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45990.311229398147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45990.311229398147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45990.311229398147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45990.311229398147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45990.311229398147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45990.311229398147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45990.311229398147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45990.311229398147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45990.311229398147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45990.311229398147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45990.311229398147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45990.311229398147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45990.311229398147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45990.311229398147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45990.311229398147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45990.311229398147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45990.311229398147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45990.311229398147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45990.311229398147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45990.311229398147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45990.311229398147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45990.311229398147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45990.311229398147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45990.311229398147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45990.311229398147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45990.311229398147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45990.311229398147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45990.311229398147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45990.311229398147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45990.311229398147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45990.311229398147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45990.311229398147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45990.311229398147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45990.311229398147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45990.311229398147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45990.311229398147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45990.311229398147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45990.311229398147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45990.311229398147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45990.311229398147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45990.311229398147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45990.311229398147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45990.311229398147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45990.311229398147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45990.311229398147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45990.311229398147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45990.311229398147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45990.311229398147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45990.311229398147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45990.311229398147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45990.311229398147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45990.311229398147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45990.311229398147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45990.311229398147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45990.311229398147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45990.311229398147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45990.311229398147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45990.311229398147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45990.311229398147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45990.311229398147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45990.311229398147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45990.311229398147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45990.311229398147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45990.311229398147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45990.311229398147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45990.311229398147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45990.311229398147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45990.311229398147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45990.311229398147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45990.311229398147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45990.311229398147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45990.311229398147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45990.311229398147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45990.311229398147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45990.311229398147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45990.311229398147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45990.311229398147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45990.311229398147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45990.311229398147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45990.311229398147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45990.311229398147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45990.311229398147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45990.311229398147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45990.311229398147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45990.311229398147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45990.311229398147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45990.311229398147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45990.311229398147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45990.311229398147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45990.311229398147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45990.311229398147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45990.311229398147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45990.311229398147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45990.311229398147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45990.311229398147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45990.311229398147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45990.311229398147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45990.311229398147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45990.311229398147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45990.311229398147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45990.311229398147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45990.311229398147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45990.311229398147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45990.311229398147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45990.311229398147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45990.311229398147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45990.311229398147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45990.311229398147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45990.311229398147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45990.311229398147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45990.311229398147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45990.311229398147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45990.311229398147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45990.311229398147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45990.311229398147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45990.311229398147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45990.311229398147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45990.311229398147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45990.311229398147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45990.311229398147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45990.311229398147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45990.311229398147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45990.311229398147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45990.311229398147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45990.311229398147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45990.311229398147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45990.311229398147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45990.311229398147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45990.311229398147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45990.311229398147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45990.311229398147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45990.311229398147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45990.311229398147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45990.311229398147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45990.311229398147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45990.311229398147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45990.311229398147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45990.311229398147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45990.311229398147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45990.311229398147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45990.311229398147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45990.311229398147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45990.311229398147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45990.311229398147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45990.311229398147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45990.311229398147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45990.311229398147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45990.311229398147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45990.311229398147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45990.311229398147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45990.311229398147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45990.311229398147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45990.311229398147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45990.311229398147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45990.311229398147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45990.311229398147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45990.311229398147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45990.311229398147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45990.311229398147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45990.311229398147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45990.311229398147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45990.311229398147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45990.311229398147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45990.311229398147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45990.311229398147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45990.311229398147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45990.311229398147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45990.311229398147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45990.311229398147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45990.311229398147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45990.311229398147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45990.311229398147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45990.311229398147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45990.311229398147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45990.311229398147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45990.311229398147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45990.311229398147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45990.311229398147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45990.311229398147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45990.311229398147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45990.311229398147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45990.311229398147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45990.311229398147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45990.311229398147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45990.311229398147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45990.311229398147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45990.311229398147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45990.311229398147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45990.311229398147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45990.311229398147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45990.311229398147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45990.311229398147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45990.311229398147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45990.311229398147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45990.311229398147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45990.311229398147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45990.311229398147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45990.311229398147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45990.311229398147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45990.311229398147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45990.311229398147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45990.311229398147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45990.311229398147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45990.311229398147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45990.311229398147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45990.311229398147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45990.311229398147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45990.311229398147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45990.311229398147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45990.311229398147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45990.311229398147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45990.311229398147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45990.311229398147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45990.311229398147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45990.311229398147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45990.311229398147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45990.311229398147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45990.311229398147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45990.311229398147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45990.311229398147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45990.311229398147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45990.311229398147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45990.311229398147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45990.311229398147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45990.311229398147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45990.311229398147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45990.311229398147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45990.311229398147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45990.311229398147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45990.311229398147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45990.311229398147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45990.311229398147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45990.311229398147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45990.311229398147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45990.311229398147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45990.311229398147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45990.311229398147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45990.311229398147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45990.311229398147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45990.311229398147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45990.311229398147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45990.311229398147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45990.311229398147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45990.311229398147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45990.311229398147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45990.311229398147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45990.311229398147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45990.311229398147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45990.311229398147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45990.311229398147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45990.311229398147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45990.311229398147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45990.311229398147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45990.311229398147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45990.311229398147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45990.311229398147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45990.311229398147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45990.311229398147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45990.311229398147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45990.311229398147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45990.311229398147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45990.311229398147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45990.311229398147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45990.311229398147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45990.311229398147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45990.311229398147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45990.311229398147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45990.311229398147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45990.311229398147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45990.311229398147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45990.311229398147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45990.311229398147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45990.311229398147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45990.311229398147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45990.311229398147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45990.311229398147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45990.311229398147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45990.311229398147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45990.311229398147</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45990.311229398147</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45990.311229398147</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