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01" documentId="120_S{2AC9BD13-BADA-5192-A53E-5A8FF88502F6}" xr6:coauthVersionLast="47" xr6:coauthVersionMax="47" xr10:uidLastSave="{375A14A5-6E84-4817-9C73-5754FB0712F5}"/>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<sst xmlns="http://schemas.openxmlformats.org/spreadsheetml/2006/main" count="181543" uniqueCount="39149">
  <si>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</si>
  <si>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</si>
  <si>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</si>
  <si>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</si>
  <si>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</si>
  <si>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</si>
  <si>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</si>
  <si>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</si>
  <si>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</si>
  <si>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</si>
  <si>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</si>
  <si>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</si>
  <si>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</si>
  <si>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</si>
  <si>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</si>
  <si>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</si>
  <si>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</si>
  <si>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</si>
  <si>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</si>
  <si>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</si>
  <si>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</si>
  <si>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</si>
  <si>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</si>
  <si>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</si>
  <si>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</si>
  <si>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</si>
  <si>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</si>
  <si>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</si>
  <si>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</si>
  <si>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</si>
  <si>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</si>
  <si>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</si>
  <si>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</si>
  <si>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</si>
  <si>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</si>
  <si>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</si>
  <si>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</si>
  <si>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</si>
  <si>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</si>
  <si>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</si>
  <si>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</si>
  <si>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</si>
  <si>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</si>
  <si>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</si>
  <si>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</si>
  <si>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</si>
  <si>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</si>
  <si>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</si>
  <si>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</si>
  <si>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</si>
  <si>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</si>
  <si>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</si>
  <si>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</si>
  <si>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</si>
  <si>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</si>
  <si>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</si>
  <si>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</si>
  <si>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</si>
  <si>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</si>
  <si>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</si>
  <si>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</si>
  <si>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</si>
  <si>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</si>
  <si>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</si>
  <si>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</si>
  <si>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</si>
  <si>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</si>
  <si>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</si>
  <si>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</si>
  <si>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</si>
  <si>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</si>
  <si>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</si>
  <si>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</si>
  <si>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</si>
  <si>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</si>
  <si>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</si>
  <si>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</si>
  <si>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</si>
  <si>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</si>
  <si>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</si>
  <si>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</si>
  <si>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</si>
  <si>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</si>
  <si>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</si>
  <si>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</si>
  <si>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</si>
  <si>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</si>
  <si>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</si>
  <si>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</si>
  <si>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</si>
  <si>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</si>
  <si>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</si>
  <si>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</si>
  <si>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</si>
  <si>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</si>
  <si>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</si>
  <si>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</si>
  <si>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</si>
  <si>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</si>
  <si>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</si>
  <si>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</si>
  <si>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</si>
  <si>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</si>
  <si>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</si>
  <si>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</si>
  <si>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</si>
  <si>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</si>
  <si>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</si>
  <si>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</si>
  <si>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</si>
  <si>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</si>
  <si>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</si>
  <si>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</si>
  <si>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</si>
  <si>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</si>
  <si>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</si>
  <si>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</si>
  <si>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</si>
  <si>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</si>
  <si>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</si>
  <si>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</si>
  <si>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</si>
  <si>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</si>
  <si>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</si>
  <si>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</si>
  <si>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</si>
  <si>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</si>
  <si>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</si>
  <si>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</si>
  <si>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</si>
  <si>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</si>
  <si>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</si>
  <si>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</si>
  <si>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</si>
  <si>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</si>
  <si>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</si>
  <si>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</si>
  <si>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</si>
  <si>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</si>
  <si>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</si>
  <si>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</si>
  <si>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</si>
  <si>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</si>
  <si>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</si>
  <si>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</si>
  <si>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</si>
  <si>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</si>
  <si>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</si>
  <si>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</si>
  <si>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</si>
  <si>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</si>
  <si>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</si>
  <si>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</si>
  <si>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</si>
  <si>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</si>
  <si>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</si>
  <si>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</si>
  <si>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</si>
  <si>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</si>
  <si>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</si>
  <si>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</si>
  <si>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</si>
  <si>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</si>
  <si>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</si>
  <si>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</si>
  <si>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</si>
  <si>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</si>
  <si>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</si>
  <si>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</si>
  <si>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</si>
  <si>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</si>
  <si>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</si>
  <si>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</si>
  <si>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</si>
  <si>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</si>
  <si>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</si>
  <si>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</si>
  <si>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</si>
  <si>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</si>
  <si>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</si>
  <si>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</si>
  <si>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</si>
  <si>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</si>
  <si>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</si>
  <si>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</si>
  <si>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</si>
  <si>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</si>
  <si>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</si>
  <si>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</si>
  <si>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</si>
  <si>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</si>
  <si>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</si>
  <si>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</si>
  <si>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</si>
  <si>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</si>
  <si>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</si>
  <si>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</si>
  <si>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</si>
  <si>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</si>
  <si>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</si>
  <si>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</si>
  <si>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</si>
  <si>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</si>
  <si>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</si>
  <si>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</si>
  <si>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</si>
  <si>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</si>
  <si>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</si>
  <si>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</si>
  <si>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</si>
  <si>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</si>
  <si>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</si>
  <si>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</si>
  <si>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</si>
  <si>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</si>
  <si>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</si>
  <si>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</si>
  <si>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</si>
  <si>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</si>
  <si>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</si>
  <si>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</si>
  <si>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</si>
  <si>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</si>
  <si>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</si>
  <si>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</si>
  <si>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</si>
  <si>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</si>
  <si>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</si>
  <si>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</si>
  <si>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</si>
  <si>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</si>
  <si>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</si>
  <si>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</si>
  <si>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</si>
  <si>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</si>
  <si>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</si>
  <si>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</si>
  <si>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</si>
  <si>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</si>
  <si>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</si>
  <si>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</si>
  <si>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</si>
  <si>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</si>
  <si>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</si>
  <si>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</si>
  <si>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</si>
  <si>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</si>
  <si>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</si>
  <si>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</si>
  <si>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</si>
  <si>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</si>
  <si>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</si>
  <si>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</si>
  <si>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</si>
  <si>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</si>
  <si>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</si>
  <si>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</si>
  <si>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</si>
  <si>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</si>
  <si>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</si>
  <si>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</si>
  <si>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</si>
  <si>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</si>
  <si>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</si>
  <si>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</si>
  <si>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</si>
  <si>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</si>
  <si>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</si>
  <si>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</si>
  <si>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</si>
  <si>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</si>
  <si>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</si>
  <si>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</si>
  <si>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</si>
  <si>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</si>
  <si>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</si>
  <si>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</si>
  <si>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</si>
  <si>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</si>
  <si>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</si>
  <si>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</si>
  <si>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</si>
  <si>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</si>
  <si>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</si>
  <si>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</si>
  <si>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</si>
  <si>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</si>
  <si>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</si>
  <si>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</si>
  <si>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</si>
  <si>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</si>
  <si>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</si>
  <si>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</si>
  <si>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</si>
  <si>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</si>
  <si>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</si>
  <si>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</si>
  <si>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</si>
  <si>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</si>
  <si>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</si>
  <si>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</si>
  <si>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</si>
  <si>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</si>
  <si>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</si>
  <si>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</si>
  <si>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</si>
  <si>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</si>
  <si>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</si>
  <si>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</si>
  <si>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</si>
  <si>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</si>
  <si>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</si>
  <si>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</si>
  <si>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</si>
  <si>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</si>
  <si>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</si>
  <si>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</si>
  <si>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</si>
  <si>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</si>
  <si>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</si>
  <si>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</si>
  <si>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</si>
  <si>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</si>
  <si>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</si>
  <si>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</si>
  <si>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</si>
  <si>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</si>
  <si>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</si>
  <si>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</si>
  <si>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</si>
  <si>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</si>
  <si>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</si>
  <si>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</si>
  <si>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</si>
  <si>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</si>
  <si>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</si>
  <si>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</si>
  <si>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</si>
  <si>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</si>
  <si>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</si>
  <si>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</si>
  <si>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</si>
  <si>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</si>
  <si>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</si>
  <si>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</si>
  <si>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</si>
  <si>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</si>
  <si>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</si>
  <si>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</si>
  <si>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</si>
  <si>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</si>
  <si>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</si>
  <si>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</si>
  <si>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</si>
  <si>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</si>
  <si>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</si>
  <si>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</si>
  <si>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</si>
  <si>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</si>
  <si>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</si>
  <si>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</si>
  <si>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</si>
  <si>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</si>
  <si>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</si>
  <si>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</si>
  <si>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</si>
  <si>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</si>
  <si>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</si>
  <si>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</si>
  <si>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</si>
  <si>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</si>
  <si>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</si>
  <si>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</si>
  <si>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</si>
  <si>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</si>
  <si>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</si>
  <si>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</si>
  <si>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</si>
  <si>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</si>
  <si>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</si>
  <si>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</si>
  <si>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</si>
  <si>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</si>
  <si>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</si>
  <si>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</si>
  <si>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</si>
  <si>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</si>
  <si>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</si>
  <si>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</si>
  <si>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</si>
  <si>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</si>
  <si>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</si>
  <si>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</si>
  <si>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</si>
  <si>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</si>
  <si>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</si>
  <si>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</si>
  <si>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</si>
  <si>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</si>
  <si>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</si>
  <si>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</si>
  <si>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</si>
  <si>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</si>
  <si>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</si>
  <si>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</si>
  <si>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</si>
  <si>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</si>
  <si>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</si>
  <si>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</si>
  <si>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</si>
  <si>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</si>
  <si>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</si>
  <si>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</si>
  <si>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</si>
  <si>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</si>
  <si>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</si>
  <si>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</si>
  <si>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</si>
  <si>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</si>
  <si>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</si>
  <si>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</si>
  <si>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</si>
  <si>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</si>
  <si>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</si>
  <si>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</si>
  <si>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</si>
  <si>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</si>
  <si>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</si>
  <si>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</si>
  <si>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</si>
  <si>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</si>
  <si>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</si>
  <si>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</si>
  <si>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</si>
  <si>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</si>
  <si>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</si>
  <si>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</si>
  <si>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</si>
  <si>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</si>
  <si>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</si>
  <si>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</si>
  <si>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</si>
  <si>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</si>
  <si>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</si>
  <si>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</si>
  <si>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</si>
  <si>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</si>
  <si>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</si>
  <si>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</si>
  <si>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</si>
  <si>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</si>
  <si>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</si>
  <si>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</si>
  <si>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</si>
  <si>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</si>
  <si>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</si>
  <si>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</si>
  <si>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</si>
  <si>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</si>
  <si>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</si>
  <si>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</si>
  <si>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</si>
  <si>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</si>
  <si>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</si>
  <si>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</si>
  <si>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</si>
  <si>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</si>
  <si>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</si>
  <si>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</si>
  <si>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</si>
  <si>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</si>
  <si>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</si>
  <si>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</si>
  <si>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</si>
  <si>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</si>
  <si>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</si>
  <si>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</si>
  <si>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</si>
  <si>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</si>
  <si>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</si>
  <si>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</si>
  <si>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</si>
  <si>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</si>
  <si>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</si>
  <si>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</si>
  <si>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</si>
  <si>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</si>
  <si>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</si>
  <si>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</si>
  <si>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</si>
  <si>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</si>
  <si>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</si>
  <si>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</si>
  <si>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</si>
  <si>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</si>
  <si>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</si>
  <si>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</si>
  <si>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</si>
  <si>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</si>
  <si>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</si>
  <si>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</si>
  <si>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</si>
  <si>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</si>
  <si>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</si>
  <si>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</si>
  <si>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</si>
  <si>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</si>
  <si>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</si>
  <si>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</si>
  <si>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</si>
  <si>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</si>
  <si>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</si>
  <si>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</si>
  <si>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</si>
  <si>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</si>
  <si>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</si>
  <si>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</si>
  <si>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</si>
  <si>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</si>
  <si>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</si>
  <si>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</si>
  <si>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</si>
  <si>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</si>
  <si>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</si>
  <si>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</si>
  <si>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</si>
  <si>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</si>
  <si>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</si>
  <si>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</si>
  <si>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</si>
  <si>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</si>
  <si>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</si>
  <si>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</si>
  <si>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</si>
  <si>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</si>
  <si>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</si>
  <si>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</si>
  <si>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</si>
  <si>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</si>
  <si>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</si>
  <si>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</si>
  <si>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</si>
  <si>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</si>
  <si>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</si>
  <si>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</si>
  <si>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</si>
  <si>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</si>
  <si>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</si>
  <si>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</si>
  <si>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</si>
  <si>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</si>
  <si>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</si>
  <si>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</si>
  <si>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</si>
  <si>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</si>
  <si>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</si>
  <si>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</si>
  <si>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</si>
  <si>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</si>
  <si>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</si>
  <si>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</si>
  <si>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</si>
  <si>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</si>
  <si>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</si>
  <si>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</si>
  <si>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</si>
  <si>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</si>
  <si>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</si>
  <si>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</si>
  <si>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</si>
  <si>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</si>
  <si>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</si>
  <si>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</si>
  <si>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</si>
  <si>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</si>
  <si>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</si>
  <si>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</si>
  <si>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</si>
  <si>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</si>
  <si>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</si>
  <si>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</si>
  <si>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</si>
  <si>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</si>
  <si>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</si>
  <si>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</si>
  <si>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</si>
  <si>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</si>
  <si>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</si>
  <si>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</si>
  <si>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</si>
  <si>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</si>
  <si>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</si>
  <si>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</si>
  <si>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</si>
  <si>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</si>
  <si>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</si>
  <si>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</si>
  <si>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</si>
  <si>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</si>
  <si>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</si>
  <si>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</si>
  <si>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</si>
  <si>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</si>
  <si>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</si>
  <si>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</si>
  <si>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</si>
  <si>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</si>
  <si>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</si>
  <si>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</si>
  <si>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</si>
  <si>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</si>
  <si>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</si>
  <si>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</si>
  <si>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</si>
  <si>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</si>
  <si>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</si>
  <si>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</si>
  <si>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</si>
  <si>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</si>
  <si>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</si>
  <si>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</si>
  <si>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</si>
  <si>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</si>
  <si>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</si>
  <si>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</si>
  <si>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</si>
  <si>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</si>
  <si>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</si>
  <si>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</si>
  <si>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</si>
  <si>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</si>
  <si>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</si>
  <si>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</si>
  <si>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</si>
  <si>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</si>
  <si>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</si>
  <si>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</si>
  <si>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</si>
  <si>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</si>
  <si>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</si>
  <si>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</si>
  <si>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</si>
  <si>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</si>
  <si>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</si>
  <si>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</si>
  <si>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</si>
  <si>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</si>
  <si>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</si>
  <si>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</si>
  <si>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</si>
  <si>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</si>
  <si>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</si>
  <si>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</si>
  <si>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</si>
  <si>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</si>
  <si>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</si>
  <si>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</si>
  <si>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</si>
  <si>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</si>
  <si>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</si>
  <si>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</si>
  <si>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</si>
  <si>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</si>
  <si>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</si>
  <si>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</si>
  <si>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</si>
  <si>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</si>
  <si>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</si>
  <si>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</si>
  <si>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</si>
  <si>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</si>
  <si>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</si>
  <si>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</si>
  <si>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</si>
  <si>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</si>
  <si>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</si>
  <si>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</si>
  <si>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</si>
  <si>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</si>
  <si>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</si>
  <si>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</si>
  <si>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</si>
  <si>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</si>
  <si>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</si>
  <si>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</si>
  <si>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</si>
  <si>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</si>
  <si>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</si>
  <si>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</si>
  <si>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</si>
  <si>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</si>
  <si>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</si>
  <si>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</si>
  <si>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</si>
  <si>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</si>
  <si>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</si>
  <si>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</si>
  <si>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</si>
  <si>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</si>
  <si>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</si>
  <si>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</si>
  <si>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</si>
  <si>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</si>
  <si>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</si>
  <si>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</si>
  <si>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</si>
  <si>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</si>
  <si>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</si>
  <si>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</si>
  <si>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</si>
  <si>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</si>
  <si>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</si>
  <si>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</si>
  <si>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</si>
  <si>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</si>
  <si>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</si>
  <si>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</si>
  <si>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</si>
  <si>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</si>
  <si>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</si>
  <si>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</si>
  <si>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</si>
  <si>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</si>
  <si>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</si>
  <si>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</si>
  <si>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</si>
  <si>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</si>
  <si>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</si>
  <si>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</si>
  <si>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</si>
  <si>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</si>
  <si>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</si>
  <si>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</si>
  <si>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</si>
  <si>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</si>
  <si>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</si>
  <si>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</si>
  <si>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</si>
  <si>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</si>
  <si>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</si>
  <si>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</si>
  <si>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</si>
  <si>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</si>
  <si>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</si>
  <si>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</si>
  <si>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</si>
  <si>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</si>
  <si>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</si>
  <si>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</si>
  <si>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</si>
  <si>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</si>
  <si>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</si>
  <si>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</si>
  <si>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</si>
  <si>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</si>
  <si>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</si>
  <si>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</si>
  <si>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</si>
  <si>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</si>
  <si>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</si>
  <si>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</si>
  <si>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</si>
  <si>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</si>
  <si>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</si>
  <si>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</si>
  <si>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</si>
  <si>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</si>
  <si>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</si>
  <si>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</si>
  <si>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</si>
  <si>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</si>
  <si>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</si>
  <si>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</si>
  <si>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</si>
  <si>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</si>
  <si>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</si>
  <si>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</si>
  <si>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</si>
  <si>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</si>
  <si>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</si>
  <si>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</si>
  <si>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</si>
  <si>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</si>
  <si>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</si>
  <si>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</si>
  <si>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</si>
  <si>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</si>
  <si>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</si>
  <si>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</si>
  <si>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</si>
  <si>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</si>
  <si>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</si>
  <si>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</si>
  <si>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</si>
  <si>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</si>
  <si>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</si>
  <si>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</si>
  <si>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</si>
  <si>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</si>
  <si>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</si>
  <si>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</si>
  <si>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</si>
  <si>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</si>
  <si>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</si>
  <si>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</si>
  <si>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</si>
  <si>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</si>
  <si>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</si>
  <si>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</si>
  <si>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</si>
  <si>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</si>
  <si>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</si>
  <si>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</si>
  <si>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</si>
  <si>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</si>
  <si>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</si>
  <si>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</si>
  <si>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</si>
  <si>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</si>
  <si>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</si>
  <si>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</si>
  <si>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</si>
  <si>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</si>
  <si>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</si>
  <si>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</si>
  <si>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</si>
  <si>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</si>
  <si>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</si>
  <si>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</si>
  <si>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</si>
  <si>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</si>
  <si>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</si>
  <si>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</si>
  <si>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</si>
  <si>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</si>
  <si>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</si>
  <si>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</si>
  <si>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</si>
  <si>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</si>
  <si>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</si>
  <si>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</si>
  <si>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</si>
  <si>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</si>
  <si>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</si>
  <si>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</si>
  <si>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</si>
  <si>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</si>
  <si>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</si>
  <si>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</si>
  <si>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</si>
  <si>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</si>
  <si>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</si>
  <si>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</si>
  <si>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</si>
  <si>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</si>
  <si>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</si>
  <si>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</si>
  <si>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</si>
  <si>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</si>
  <si>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</si>
  <si>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</si>
  <si>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</si>
  <si>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</si>
  <si>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</si>
  <si>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</si>
  <si>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</si>
  <si>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</si>
  <si>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</si>
  <si>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</si>
  <si>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</si>
  <si>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</si>
  <si>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</si>
  <si>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</si>
  <si>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</si>
  <si>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</si>
  <si>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</si>
  <si>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</si>
  <si>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</si>
  <si>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</si>
  <si>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</si>
  <si>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</si>
  <si>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</si>
  <si>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</si>
  <si>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</si>
  <si>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</si>
  <si>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</si>
  <si>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</si>
  <si>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</si>
  <si>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</si>
  <si>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</si>
  <si>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</si>
  <si>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</si>
  <si>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</si>
  <si>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</si>
  <si>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</si>
  <si>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</si>
  <si>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</si>
  <si>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</si>
  <si>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</si>
  <si>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</si>
  <si>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</si>
  <si>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</si>
  <si>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</si>
  <si>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</si>
  <si>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</si>
  <si>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</si>
  <si>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</si>
  <si>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</si>
  <si>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</si>
  <si>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</si>
  <si>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</si>
  <si>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</si>
  <si>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</si>
  <si>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</si>
  <si>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</si>
  <si>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</si>
  <si>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</si>
  <si>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</si>
  <si>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</si>
  <si>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</si>
  <si>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</si>
  <si>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</si>
  <si>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</si>
  <si>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</si>
  <si>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</si>
  <si>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</si>
  <si>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</si>
  <si>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</si>
  <si>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</si>
  <si>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</si>
  <si>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</si>
  <si>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</si>
  <si>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</si>
  <si>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</si>
  <si>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</si>
  <si>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</si>
  <si>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</si>
  <si>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</si>
  <si>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</si>
  <si>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</si>
  <si>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</si>
  <si>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</si>
  <si>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</si>
  <si>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</si>
  <si>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</si>
  <si>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</si>
  <si>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</si>
  <si>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</si>
  <si>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</si>
  <si>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</si>
  <si>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</si>
  <si>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</si>
  <si>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</si>
  <si>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</si>
  <si>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</si>
  <si>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</si>
  <si>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</si>
  <si>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</si>
  <si>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</si>
  <si>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</si>
  <si>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</si>
  <si>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</si>
  <si>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</si>
  <si>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</si>
  <si>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</si>
  <si>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</si>
  <si>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</si>
  <si>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</si>
  <si>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</si>
  <si>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</si>
  <si>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</si>
  <si>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</si>
  <si>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</si>
  <si>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</si>
  <si>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</si>
  <si>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</si>
  <si>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</si>
  <si>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</si>
  <si>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</si>
  <si>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</si>
  <si>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</si>
  <si>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</si>
  <si>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</si>
  <si>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</si>
  <si>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</si>
  <si>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</si>
  <si>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</si>
  <si>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</si>
  <si>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</si>
  <si>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</si>
  <si>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</si>
  <si>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</si>
  <si>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</si>
  <si>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</si>
  <si>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</si>
  <si>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</si>
  <si>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</si>
  <si>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</si>
  <si>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</si>
  <si>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</si>
  <si>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</si>
  <si>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</si>
  <si>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</si>
  <si>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</si>
  <si>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</si>
  <si>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</si>
  <si>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</si>
  <si>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</si>
  <si>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</si>
  <si>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</si>
  <si>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</si>
  <si>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</si>
  <si>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</si>
  <si>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</si>
  <si>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</si>
  <si>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</si>
  <si>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</si>
  <si>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</si>
  <si>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</si>
  <si>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</si>
  <si>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</si>
  <si>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</si>
  <si>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</si>
  <si>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</si>
  <si>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</si>
  <si>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</si>
  <si>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</si>
  <si>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</si>
  <si>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</si>
  <si>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</si>
  <si>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</si>
  <si>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</si>
  <si>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</si>
  <si>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</si>
  <si>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</si>
  <si>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</si>
  <si>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</si>
  <si>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</si>
  <si>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</si>
  <si>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</si>
  <si>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</si>
  <si>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</si>
  <si>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</si>
  <si>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</si>
  <si>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</si>
  <si>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</si>
  <si>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</si>
  <si>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</si>
  <si>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</si>
  <si>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</si>
  <si>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</si>
  <si>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</si>
  <si>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</si>
  <si>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</si>
  <si>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</si>
  <si>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</si>
  <si>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</si>
  <si>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</si>
  <si>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</si>
  <si>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</si>
  <si>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</si>
  <si>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</si>
  <si>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</si>
  <si>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</si>
  <si>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</si>
  <si>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</si>
  <si>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</si>
  <si>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</si>
  <si>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</si>
  <si>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</si>
  <si>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</si>
  <si>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</si>
  <si>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</si>
  <si>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</si>
  <si>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</si>
  <si>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</si>
  <si>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</si>
  <si>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</si>
  <si>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</si>
  <si>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</si>
  <si>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</si>
  <si>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</si>
  <si>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</si>
  <si>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</si>
  <si>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</si>
  <si>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</si>
  <si>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</si>
  <si>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</si>
  <si>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</si>
  <si>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</si>
  <si>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</si>
  <si>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</si>
  <si>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</si>
  <si>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</si>
  <si>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</si>
  <si>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</si>
  <si>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</si>
  <si>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</si>
  <si>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</si>
  <si>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</si>
  <si>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</si>
  <si>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</si>
  <si>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</si>
  <si>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</si>
  <si>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</si>
  <si>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</si>
  <si>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</si>
  <si>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</si>
  <si>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</si>
  <si>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</si>
  <si>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</si>
  <si>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</si>
  <si>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</si>
  <si>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</si>
  <si>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</si>
  <si>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</si>
  <si>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</si>
  <si>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</si>
  <si>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</si>
  <si>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</si>
  <si>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</si>
  <si>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</si>
  <si>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</si>
  <si>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</si>
  <si>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</si>
  <si>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</si>
  <si>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</si>
  <si>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</si>
  <si>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</si>
  <si>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</si>
  <si>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</si>
  <si>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</si>
  <si>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</si>
  <si>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</si>
  <si>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</si>
  <si>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</si>
  <si>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</si>
  <si>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</si>
  <si>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</si>
  <si>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</si>
  <si>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</si>
  <si>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</si>
  <si>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</si>
  <si>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</si>
  <si>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</si>
  <si>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</si>
  <si>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</si>
  <si>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</si>
  <si>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</si>
  <si>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</si>
  <si>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</si>
  <si>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</si>
  <si>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</si>
  <si>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</si>
  <si>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</si>
  <si>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</si>
  <si>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</si>
  <si>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</si>
  <si>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</si>
  <si>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</si>
  <si>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</si>
  <si>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</si>
  <si>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</si>
  <si>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</si>
  <si>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</si>
  <si>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</si>
  <si>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</si>
  <si>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</si>
  <si>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</si>
  <si>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</si>
  <si>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</si>
  <si>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</si>
  <si>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</si>
  <si>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</si>
  <si>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</si>
  <si>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</si>
  <si>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</si>
  <si>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</si>
  <si>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</si>
  <si>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</si>
  <si>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</si>
  <si>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</si>
  <si>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</si>
  <si>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</si>
  <si>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</si>
  <si>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</si>
  <si>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</si>
  <si>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</si>
  <si>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</si>
  <si>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</si>
  <si>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</si>
  <si>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</si>
  <si>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</si>
  <si>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</si>
  <si>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</si>
  <si>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</si>
  <si>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</si>
  <si>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</si>
  <si>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</si>
  <si>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</si>
  <si>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</si>
  <si>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</si>
  <si>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</si>
  <si>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</si>
  <si>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</si>
  <si>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</si>
  <si>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</si>
  <si>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</si>
  <si>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</si>
  <si>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</si>
  <si>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</si>
  <si>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</si>
  <si>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</si>
  <si>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</si>
  <si>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</si>
  <si>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</si>
  <si>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</si>
  <si>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</si>
  <si>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</si>
  <si>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</si>
  <si>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</si>
  <si>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</si>
  <si>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</si>
  <si>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</si>
  <si>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</si>
  <si>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</si>
  <si>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</si>
  <si>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</si>
  <si>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</si>
  <si>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</si>
  <si>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</si>
  <si>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</si>
  <si>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</si>
  <si>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</si>
  <si>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</si>
  <si>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</si>
  <si>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</si>
  <si>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</si>
  <si>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</si>
  <si>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</si>
  <si>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</si>
  <si>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</si>
  <si>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</si>
  <si>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</si>
  <si>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</si>
  <si>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</si>
  <si>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</si>
  <si>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</si>
  <si>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</si>
  <si>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</si>
  <si>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</si>
  <si>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</si>
  <si>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</si>
  <si>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</si>
  <si>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</si>
  <si>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</si>
  <si>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</si>
  <si>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</si>
  <si>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</si>
  <si>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</si>
  <si>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</si>
  <si>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</si>
  <si>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</si>
  <si>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</si>
  <si>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</si>
  <si>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</si>
  <si>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</si>
  <si>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</si>
  <si>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</si>
  <si>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</si>
  <si>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</si>
  <si>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</si>
  <si>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</si>
  <si>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</si>
  <si>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</si>
  <si>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</si>
  <si>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</si>
  <si>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</si>
  <si>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</si>
  <si>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</si>
  <si>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</si>
  <si>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</si>
  <si>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</si>
  <si>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</si>
  <si>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</si>
  <si>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</si>
  <si>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</si>
  <si>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</si>
  <si>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</si>
  <si>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</si>
  <si>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</si>
  <si>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</si>
  <si>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</si>
  <si>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</si>
  <si>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</si>
  <si>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</si>
  <si>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</si>
  <si>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</si>
  <si>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</si>
  <si>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</si>
  <si>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</si>
  <si>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</si>
  <si>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</si>
  <si>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</si>
  <si>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</si>
  <si>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</si>
  <si>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</si>
  <si>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</si>
  <si>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</si>
  <si>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</si>
  <si>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</si>
  <si>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</si>
  <si>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</si>
  <si>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</si>
  <si>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</si>
  <si>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</si>
  <si>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</si>
  <si>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</si>
  <si>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</si>
  <si>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</si>
  <si>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</si>
  <si>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</si>
  <si>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</si>
  <si>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</si>
  <si>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</si>
  <si>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</si>
  <si>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</si>
  <si>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</si>
  <si>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</si>
  <si>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</si>
  <si>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</si>
  <si>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</si>
  <si>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</si>
  <si>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</si>
  <si>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</si>
  <si>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</si>
  <si>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</si>
  <si>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</si>
  <si>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</si>
  <si>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</si>
  <si>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</si>
  <si>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</si>
  <si>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</si>
  <si>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</si>
  <si>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</si>
  <si>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</si>
  <si>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</si>
  <si>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</si>
  <si>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</si>
  <si>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</si>
  <si>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</si>
  <si>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</si>
  <si>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</si>
  <si>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</si>
  <si>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</si>
  <si>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</si>
  <si>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</si>
  <si>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</si>
  <si>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</si>
  <si>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</si>
  <si>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</si>
  <si>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</si>
  <si>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</si>
  <si>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</si>
  <si>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</si>
  <si>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</si>
  <si>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</si>
  <si>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</si>
  <si>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</si>
  <si>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</si>
  <si>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</si>
  <si>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</si>
  <si>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</si>
  <si>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</si>
  <si>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</si>
  <si>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</si>
  <si>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</si>
  <si>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</si>
  <si>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</si>
  <si>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</si>
  <si>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</si>
  <si>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</si>
  <si>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</si>
  <si>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</si>
  <si>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</si>
  <si>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</si>
  <si>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</si>
  <si>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</si>
  <si>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</si>
  <si>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</si>
  <si>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</si>
  <si>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</si>
  <si>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</si>
  <si>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</si>
  <si>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</si>
  <si>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</si>
  <si>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</si>
  <si>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</si>
  <si>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</si>
  <si>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</si>
  <si>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</si>
  <si>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</si>
  <si>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</si>
  <si>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</si>
  <si>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</si>
  <si>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</si>
  <si>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</si>
  <si>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</si>
  <si>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</si>
  <si>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</si>
  <si>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</si>
  <si>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</si>
  <si>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</si>
  <si>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</si>
  <si>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</si>
  <si>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</si>
  <si>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</si>
  <si>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</si>
  <si>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</si>
  <si>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</si>
  <si>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</si>
  <si>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</si>
  <si>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</si>
  <si>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</si>
  <si>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</si>
  <si>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</si>
  <si>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</si>
  <si>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</si>
  <si>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</si>
  <si>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</si>
  <si>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</si>
  <si>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</si>
  <si>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</si>
  <si>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</si>
  <si>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</si>
  <si>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</si>
  <si>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</si>
  <si>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</si>
  <si>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</si>
  <si>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</si>
  <si>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</si>
  <si>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</si>
  <si>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</si>
  <si>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</si>
  <si>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</si>
  <si>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</si>
  <si>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</si>
  <si>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</si>
  <si>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</si>
  <si>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</si>
  <si>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</si>
  <si>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</si>
  <si>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</si>
  <si>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</si>
  <si>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</si>
  <si>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</si>
  <si>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</si>
  <si>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</si>
  <si>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</si>
  <si>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</si>
  <si>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</si>
  <si>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</si>
  <si>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</si>
  <si>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</si>
  <si>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</si>
  <si>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</si>
  <si>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</si>
  <si>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</si>
  <si>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</si>
  <si>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</si>
  <si>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</si>
  <si>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</si>
  <si>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</si>
  <si>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</si>
  <si>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</si>
  <si>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</si>
  <si>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</si>
  <si>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</si>
  <si>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</si>
  <si>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</si>
  <si>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</si>
  <si>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</si>
  <si>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</si>
  <si>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</si>
  <si>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</si>
  <si>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</si>
  <si>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</si>
  <si>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</si>
  <si>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</si>
  <si>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</si>
  <si>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</si>
  <si>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</si>
  <si>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</si>
  <si>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</si>
  <si>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</si>
  <si>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</si>
  <si>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</si>
  <si>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</si>
  <si>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</si>
  <si>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</si>
  <si>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</si>
  <si>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</si>
  <si>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</si>
  <si>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</si>
  <si>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</si>
  <si>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</si>
  <si>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</si>
  <si>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</si>
  <si>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</si>
  <si>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</si>
  <si>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</si>
  <si>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</si>
  <si>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</si>
  <si>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</si>
  <si>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</si>
  <si>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</si>
  <si>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</si>
  <si>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</si>
  <si>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</si>
  <si>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</si>
  <si>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</si>
  <si>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</si>
  <si>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</si>
  <si>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</si>
  <si>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</si>
  <si>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</si>
  <si>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</si>
  <si>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</si>
  <si>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</si>
  <si>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</si>
  <si>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</si>
  <si>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</si>
  <si>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</si>
  <si>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</si>
  <si>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</si>
  <si>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</si>
  <si>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</si>
  <si>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</si>
  <si>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</si>
  <si>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</si>
  <si>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</si>
  <si>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</si>
  <si>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</si>
  <si>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</si>
  <si>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</si>
  <si>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</si>
  <si>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</si>
  <si>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</si>
  <si>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</si>
  <si>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</si>
  <si>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</si>
  <si>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</si>
  <si>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</si>
  <si>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</si>
  <si>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</si>
  <si>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</si>
  <si>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</si>
  <si>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</si>
  <si>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</si>
  <si>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</si>
  <si>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</si>
  <si>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</si>
  <si>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</si>
  <si>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</si>
  <si>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</si>
  <si>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</si>
  <si>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</si>
  <si>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</si>
  <si>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</si>
  <si>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</si>
  <si>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</si>
  <si>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</si>
  <si>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</si>
  <si>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</si>
  <si>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</si>
  <si>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</si>
  <si>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</si>
  <si>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</si>
  <si>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</si>
  <si>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</si>
  <si>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</si>
  <si>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</si>
  <si>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</si>
  <si>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</si>
  <si>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</si>
  <si>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</si>
  <si>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</si>
  <si>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</si>
  <si>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</si>
  <si>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</si>
  <si>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</si>
  <si>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</si>
  <si>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</si>
  <si>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</si>
  <si>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</si>
  <si>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</si>
  <si>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</si>
  <si>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</si>
  <si>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</si>
  <si>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</si>
  <si>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</si>
  <si>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</si>
  <si>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</si>
  <si>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</si>
  <si>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</si>
  <si>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</si>
  <si>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</si>
  <si>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</si>
  <si>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</si>
  <si>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</si>
  <si>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</si>
  <si>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</si>
  <si>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</si>
  <si>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</si>
  <si>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</si>
  <si>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</si>
  <si>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</si>
  <si>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</si>
  <si>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</si>
  <si>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</si>
  <si>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</si>
  <si>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</si>
  <si>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</si>
  <si>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</si>
  <si>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</si>
  <si>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</si>
  <si>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</si>
  <si>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</si>
  <si>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</si>
  <si>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</si>
  <si>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</si>
  <si>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</si>
  <si>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</si>
  <si>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</si>
  <si>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</si>
  <si>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</si>
  <si>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</si>
  <si>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</si>
  <si>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</si>
  <si>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</si>
  <si>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</si>
  <si>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</si>
  <si>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</si>
  <si>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</si>
  <si>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</si>
  <si>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</si>
  <si>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</si>
  <si>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</si>
  <si>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</si>
  <si>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</si>
  <si>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</si>
  <si>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</si>
  <si>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</si>
  <si>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</si>
  <si>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</si>
  <si>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</si>
  <si>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</si>
  <si>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</si>
  <si>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</si>
  <si>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</si>
  <si>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</si>
  <si>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</si>
  <si>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</si>
  <si>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</si>
  <si>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</si>
  <si>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</si>
  <si>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</si>
  <si>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</si>
  <si>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</si>
  <si>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</si>
  <si>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</si>
  <si>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</si>
  <si>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</si>
  <si>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</si>
  <si>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</si>
  <si>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</si>
  <si>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</si>
  <si>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</si>
  <si>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</si>
  <si>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</si>
  <si>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</si>
  <si>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</si>
  <si>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</si>
  <si>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</si>
  <si>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</si>
  <si>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</si>
  <si>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</si>
  <si>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</si>
  <si>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</si>
  <si>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</si>
  <si>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</si>
  <si>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</si>
  <si>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</si>
  <si>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</si>
  <si>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</si>
  <si>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</si>
  <si>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</si>
  <si>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</si>
  <si>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</si>
  <si>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</si>
  <si>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</si>
  <si>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</si>
  <si>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</si>
  <si>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</si>
  <si>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</si>
  <si>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</si>
  <si>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</si>
  <si>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</si>
  <si>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</si>
  <si>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</si>
  <si>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</si>
  <si>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</si>
  <si>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</si>
  <si>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</si>
  <si>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</si>
  <si>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</si>
  <si>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</si>
  <si>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</si>
  <si>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</si>
  <si>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</si>
  <si>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</si>
  <si>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</si>
  <si>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</si>
  <si>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</si>
  <si>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</si>
  <si>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</si>
  <si>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</si>
  <si>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</si>
  <si>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</si>
  <si>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</si>
  <si>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</si>
  <si>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</si>
  <si>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</si>
  <si>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</si>
  <si>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</si>
  <si>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</si>
  <si>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</si>
  <si>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</si>
  <si>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</si>
  <si>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</si>
  <si>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</si>
  <si>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</si>
  <si>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</si>
  <si>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</si>
  <si>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</si>
  <si>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</si>
  <si>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</si>
  <si>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</si>
  <si>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</si>
  <si>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</si>
  <si>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</si>
  <si>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</si>
  <si>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</si>
  <si>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</si>
  <si>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</si>
  <si>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</si>
  <si>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</si>
  <si>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</si>
  <si>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</si>
  <si>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</si>
  <si>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</si>
  <si>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</si>
  <si>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</si>
  <si>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</si>
  <si>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</si>
  <si>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</si>
  <si>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</si>
  <si>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</si>
  <si>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</si>
  <si>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</si>
  <si>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</si>
  <si>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</si>
  <si>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</si>
  <si>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</si>
  <si>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</si>
  <si>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</si>
  <si>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</si>
  <si>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</si>
  <si>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</si>
  <si>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</si>
  <si>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</si>
  <si>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</si>
  <si>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</si>
  <si>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</si>
  <si>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</si>
  <si>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</si>
  <si>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</si>
  <si>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</si>
  <si>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</si>
  <si>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</si>
  <si>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</si>
  <si>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</si>
  <si>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</si>
  <si>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</si>
  <si>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</si>
  <si>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</si>
  <si>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</si>
  <si>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</si>
  <si>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</si>
  <si>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</si>
  <si>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</si>
  <si>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</si>
  <si>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</si>
  <si>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</si>
  <si>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</si>
  <si>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</si>
  <si>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</si>
  <si>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</si>
  <si>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</si>
  <si>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</si>
  <si>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</si>
  <si>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</si>
  <si>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</si>
  <si>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</si>
  <si>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</si>
  <si>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</si>
  <si>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</si>
  <si>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</si>
  <si>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</si>
  <si>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</si>
  <si>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</si>
  <si>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</si>
  <si>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</si>
  <si>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</si>
  <si>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</si>
  <si>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</si>
  <si>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</si>
  <si>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</si>
  <si>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</si>
  <si>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</si>
  <si>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</si>
  <si>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</si>
  <si>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</si>
  <si>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</si>
  <si>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</si>
  <si>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</si>
  <si>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</si>
  <si>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</si>
  <si>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</si>
  <si>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</si>
  <si>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</si>
  <si>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</si>
  <si>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</si>
  <si>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</si>
  <si>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</si>
  <si>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</si>
  <si>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</si>
  <si>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</si>
  <si>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</si>
  <si>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</si>
  <si>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</si>
  <si>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</si>
  <si>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</si>
  <si>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</si>
  <si>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</si>
  <si>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</si>
  <si>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</si>
  <si>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</si>
  <si>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</si>
  <si>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</si>
  <si>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</si>
  <si>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</si>
  <si>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</si>
  <si>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</si>
  <si>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</si>
  <si>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</si>
  <si>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</si>
  <si>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</si>
  <si>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</si>
  <si>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</si>
  <si>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</si>
  <si>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</si>
  <si>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</si>
  <si>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</si>
  <si>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</si>
  <si>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</si>
  <si>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</si>
  <si>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</si>
  <si>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</si>
  <si>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</si>
  <si>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</si>
  <si>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</si>
  <si>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</si>
  <si>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</si>
  <si>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</si>
  <si>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</si>
  <si>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</si>
  <si>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</si>
  <si>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</si>
  <si>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</si>
  <si>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</si>
  <si>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</si>
  <si>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</si>
  <si>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</si>
  <si>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</si>
  <si>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</si>
  <si>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</si>
  <si>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</si>
  <si>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</si>
  <si>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</si>
  <si>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</si>
  <si>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</si>
  <si>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</si>
  <si>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</si>
  <si>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</si>
  <si>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</si>
  <si>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</si>
  <si>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</si>
  <si>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</si>
  <si>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</si>
  <si>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</si>
  <si>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</si>
  <si>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</si>
  <si>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</si>
  <si>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</si>
  <si>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</si>
  <si>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</si>
  <si>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</si>
  <si>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</si>
  <si>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</si>
  <si>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</si>
  <si>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</si>
  <si>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</si>
  <si>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</si>
  <si>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</si>
  <si>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</si>
  <si>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</si>
  <si>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</si>
  <si>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</si>
  <si>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</si>
  <si>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</si>
  <si>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</si>
  <si>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</si>
  <si>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</si>
  <si>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</si>
  <si>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</si>
  <si>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</si>
  <si>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</si>
  <si>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</si>
  <si>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</si>
  <si>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</si>
  <si>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</si>
  <si>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</si>
  <si>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</si>
  <si>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</si>
  <si>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</si>
  <si>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</si>
  <si>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</si>
  <si>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</si>
  <si>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</si>
  <si>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</si>
  <si>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</si>
  <si>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</si>
  <si>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</si>
  <si>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</si>
  <si>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</si>
  <si>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</si>
  <si>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</si>
  <si>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</si>
  <si>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</si>
  <si>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</si>
  <si>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</si>
  <si>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</si>
  <si>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</si>
  <si>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</si>
  <si>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</si>
  <si>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</si>
  <si>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</si>
  <si>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</si>
  <si>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</si>
  <si>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</si>
  <si>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</si>
  <si>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</si>
  <si>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</si>
  <si>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</si>
  <si>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</si>
  <si>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</si>
  <si>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</si>
  <si>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</si>
  <si>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</si>
  <si>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</si>
  <si>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</si>
  <si>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</si>
  <si>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</si>
  <si>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</si>
  <si>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</si>
  <si>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</si>
  <si>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</si>
  <si>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</si>
  <si>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</si>
  <si>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</si>
  <si>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</si>
  <si>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</si>
  <si>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</si>
  <si>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</si>
  <si>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</si>
  <si>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</si>
  <si>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</si>
  <si>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</si>
  <si>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</si>
  <si>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</si>
  <si>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</si>
  <si>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</si>
  <si>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</si>
  <si>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</si>
  <si>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</si>
  <si>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</si>
  <si>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</si>
  <si>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</si>
  <si>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</si>
  <si>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</si>
  <si>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</si>
  <si>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</si>
  <si>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</si>
  <si>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</si>
  <si>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</si>
  <si>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</si>
  <si>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</si>
  <si>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</si>
  <si>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</si>
  <si>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</si>
  <si>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</si>
  <si>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</si>
  <si>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</si>
  <si>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</si>
  <si>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</si>
  <si>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</si>
  <si>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</si>
  <si>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</si>
  <si>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</si>
  <si>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</si>
  <si>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</si>
  <si>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</si>
  <si>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</si>
  <si>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</si>
  <si>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</si>
  <si>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</si>
  <si>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</si>
  <si>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</si>
  <si>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</si>
  <si>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</si>
  <si>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</si>
  <si>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</si>
  <si>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</si>
  <si>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</si>
  <si>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</si>
  <si>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</si>
  <si>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</si>
  <si>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</si>
  <si>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</si>
  <si>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</si>
  <si>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</si>
  <si>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</si>
  <si>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</si>
  <si>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</si>
  <si>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</si>
  <si>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</si>
  <si>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</si>
  <si>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</si>
  <si>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</si>
  <si>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</si>
  <si>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</si>
  <si>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</si>
  <si>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</si>
  <si>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</si>
  <si>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</si>
  <si>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</si>
  <si>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</si>
  <si>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</si>
  <si>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</si>
  <si>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</si>
  <si>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</si>
  <si>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</si>
  <si>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</si>
  <si>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</si>
  <si>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</si>
  <si>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</si>
  <si>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</si>
  <si>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</si>
  <si>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</si>
  <si>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</si>
  <si>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</si>
  <si>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</si>
  <si>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</si>
  <si>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</si>
  <si>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</si>
  <si>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</si>
  <si>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</si>
  <si>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</si>
  <si>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</si>
  <si>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</si>
  <si>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</si>
  <si>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</si>
  <si>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</si>
  <si>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</si>
  <si>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</si>
  <si>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</si>
  <si>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</si>
  <si>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</si>
  <si>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</si>
  <si>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</si>
  <si>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</si>
  <si>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</si>
  <si>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</si>
  <si>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</si>
  <si>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</si>
  <si>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</si>
  <si>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</si>
  <si>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</si>
  <si>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</si>
  <si>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</si>
  <si>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</si>
  <si>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</si>
  <si>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</si>
  <si>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</si>
  <si>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</si>
  <si>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</si>
  <si>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</si>
  <si>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</si>
  <si>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</si>
  <si>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</si>
  <si>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</si>
  <si>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</si>
  <si>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</si>
  <si>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</si>
  <si>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</si>
  <si>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</si>
  <si>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</si>
  <si>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</si>
  <si>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</si>
  <si>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</si>
  <si>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</si>
  <si>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</si>
  <si>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</si>
  <si>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</si>
  <si>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</si>
  <si>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</si>
  <si>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</si>
  <si>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</si>
  <si>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</si>
  <si>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</si>
  <si>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</si>
  <si>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</si>
  <si>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</si>
  <si>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</si>
  <si>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</si>
  <si>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</si>
  <si>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</si>
  <si>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</si>
  <si>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</si>
  <si>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</si>
  <si>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</si>
  <si>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</si>
  <si>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</si>
  <si>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</si>
  <si>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</si>
  <si>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</si>
  <si>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</si>
  <si>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</si>
  <si>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</si>
  <si>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</si>
  <si>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</si>
  <si>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</si>
  <si>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</si>
  <si>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</si>
  <si>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</si>
  <si>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</si>
  <si>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</si>
  <si>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</si>
  <si>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</si>
  <si>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</si>
  <si>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</si>
  <si>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</si>
  <si>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</si>
  <si>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</si>
  <si>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</si>
  <si>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</si>
  <si>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</si>
  <si>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</si>
  <si>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</si>
  <si>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</si>
  <si>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</si>
  <si>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</si>
  <si>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</si>
  <si>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</si>
  <si>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</si>
  <si>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</si>
  <si>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</si>
  <si>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</si>
  <si>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</si>
  <si>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</si>
  <si>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</si>
  <si>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</si>
  <si>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</si>
  <si>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</si>
  <si>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</si>
  <si>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</si>
  <si>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</si>
  <si>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</si>
  <si>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</si>
  <si>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</si>
  <si>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</si>
  <si>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</si>
  <si>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</si>
  <si>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</si>
  <si>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</si>
  <si>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</si>
  <si>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</si>
  <si>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</si>
  <si>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</si>
  <si>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</si>
  <si>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</si>
  <si>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</si>
  <si>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</si>
  <si>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</si>
  <si>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</si>
  <si>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</si>
  <si>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</si>
  <si>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</si>
  <si>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</si>
  <si>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</si>
  <si>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</si>
  <si>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</si>
  <si>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</si>
  <si>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</si>
  <si>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</si>
  <si>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</si>
  <si>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</si>
  <si>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</si>
  <si>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</si>
  <si>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</si>
  <si>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</si>
  <si>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</si>
  <si>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</si>
  <si>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</si>
  <si>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</si>
  <si>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</si>
  <si>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</si>
  <si>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</si>
  <si>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</si>
  <si>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</si>
  <si>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</si>
  <si>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</si>
  <si>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</si>
  <si>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</si>
  <si>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</si>
  <si>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</si>
  <si>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</si>
  <si>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</si>
  <si>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</si>
  <si>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</si>
  <si>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</si>
  <si>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</si>
  <si>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</si>
  <si>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</si>
  <si>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</si>
  <si>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</si>
  <si>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</si>
  <si>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</si>
  <si>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</si>
  <si>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</si>
  <si>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</si>
  <si>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</si>
  <si>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</si>
  <si>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</si>
  <si>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</si>
  <si>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</si>
  <si>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</si>
  <si>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</si>
  <si>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</si>
  <si>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</si>
  <si>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</si>
  <si>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</si>
  <si>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</si>
  <si>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</si>
  <si>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</si>
  <si>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</si>
  <si>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</si>
  <si>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</si>
  <si>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</si>
  <si>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</si>
  <si>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</si>
  <si>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</si>
  <si>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</si>
  <si>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</si>
  <si>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</si>
  <si>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</si>
  <si>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</si>
  <si>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</si>
  <si>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</si>
  <si>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</si>
  <si>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</si>
  <si>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</si>
  <si>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</si>
  <si>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</si>
  <si>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</si>
  <si>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</si>
  <si>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</si>
  <si>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</si>
  <si>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</si>
  <si>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</si>
  <si>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</si>
  <si>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</si>
  <si>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</si>
  <si>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</si>
  <si>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</si>
  <si>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</si>
  <si>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</si>
  <si>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</si>
  <si>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</si>
  <si>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</si>
  <si>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</si>
  <si>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</si>
  <si>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</si>
  <si>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</si>
  <si>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</si>
  <si>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</si>
  <si>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</si>
  <si>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</si>
  <si>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</si>
  <si>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</si>
  <si>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</si>
  <si>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</si>
  <si>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</si>
  <si>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</si>
  <si>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</si>
  <si>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</si>
  <si>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</si>
  <si>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</si>
  <si>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</si>
  <si>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</si>
  <si>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</si>
  <si>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</si>
  <si>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</si>
  <si>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</si>
  <si>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</si>
  <si>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</si>
  <si>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</si>
  <si>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</si>
  <si>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</si>
  <si>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</si>
  <si>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</si>
  <si>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</si>
  <si>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</si>
  <si>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</si>
  <si>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</si>
  <si>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</si>
  <si>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</si>
  <si>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</si>
  <si>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</si>
  <si>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</si>
  <si>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</si>
  <si>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</si>
  <si>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</si>
  <si>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</si>
  <si>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</si>
  <si>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</si>
  <si>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</si>
  <si>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</si>
  <si>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</si>
  <si>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</si>
  <si>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</si>
  <si>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</si>
  <si>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</si>
  <si>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</si>
  <si>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</si>
  <si>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</si>
  <si>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</si>
  <si>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</si>
  <si>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</si>
  <si>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</si>
  <si>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</si>
  <si>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</si>
  <si>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</si>
  <si>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</si>
  <si>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</si>
  <si>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</si>
  <si>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</si>
  <si>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</si>
  <si>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</si>
  <si>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</si>
  <si>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</si>
  <si>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</si>
  <si>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</si>
  <si>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</si>
  <si>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</si>
  <si>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</si>
  <si>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</si>
  <si>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</si>
  <si>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</si>
  <si>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</si>
  <si>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</si>
  <si>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</si>
  <si>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</si>
  <si>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</si>
  <si>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</si>
  <si>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</si>
  <si>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</si>
  <si>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</si>
  <si>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</si>
  <si>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</si>
  <si>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</si>
  <si>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</si>
  <si>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</si>
  <si>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</si>
  <si>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</si>
  <si>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</si>
  <si>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</si>
  <si>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</si>
  <si>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</si>
  <si>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</si>
  <si>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</si>
  <si>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</si>
  <si>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</si>
  <si>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</si>
  <si>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</si>
  <si>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</si>
  <si>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</si>
  <si>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</si>
  <si>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</si>
  <si>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</si>
  <si>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</si>
  <si>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</si>
  <si>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</si>
  <si>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</si>
  <si>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</si>
  <si>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</si>
  <si>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</si>
  <si>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</si>
  <si>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</si>
  <si>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</si>
  <si>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</si>
  <si>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</si>
  <si>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</si>
  <si>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</si>
  <si>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</si>
  <si>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</si>
  <si>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</si>
  <si>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</si>
  <si>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</si>
  <si>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</si>
  <si>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</si>
  <si>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</si>
  <si>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</si>
  <si>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</si>
  <si>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</si>
  <si>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</si>
  <si>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</si>
  <si>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</si>
  <si>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</si>
  <si>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</si>
  <si>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</si>
  <si>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</si>
  <si>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</si>
  <si>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</si>
  <si>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</si>
  <si>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</si>
  <si>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</si>
  <si>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</si>
  <si>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</si>
  <si>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</si>
  <si>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</si>
  <si>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</si>
  <si>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</si>
  <si>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</si>
  <si>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</si>
  <si>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</si>
  <si>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</si>
  <si>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</si>
  <si>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</si>
  <si>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</si>
  <si>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</si>
  <si>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</si>
  <si>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</si>
  <si>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</si>
  <si>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</si>
  <si>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</si>
  <si>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</si>
  <si>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</si>
  <si>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</si>
  <si>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</si>
  <si>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</si>
  <si>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</si>
  <si>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</si>
  <si>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</si>
  <si>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</si>
  <si>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</si>
  <si>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</si>
  <si>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</si>
  <si>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</si>
  <si>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</si>
  <si>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</si>
  <si>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</si>
  <si>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</si>
  <si>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</si>
  <si>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</si>
  <si>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</si>
  <si>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</si>
  <si>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</si>
  <si>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</si>
  <si>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</si>
  <si>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</si>
  <si>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</si>
  <si>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</si>
  <si>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</si>
  <si>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</si>
  <si>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</si>
  <si>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</si>
  <si>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</si>
  <si>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</si>
  <si>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</si>
  <si>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</si>
  <si>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</si>
  <si>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</si>
  <si>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</si>
  <si>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</si>
  <si>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</si>
  <si>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</si>
  <si>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</si>
  <si>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</si>
  <si>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</si>
  <si>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</si>
  <si>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</si>
  <si>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</si>
  <si>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</si>
  <si>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</si>
  <si>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</si>
  <si>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</si>
  <si>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</si>
  <si>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</si>
  <si>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</si>
  <si>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</si>
  <si>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</si>
  <si>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</si>
  <si>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</si>
  <si>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</si>
  <si>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</si>
  <si>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</si>
  <si>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</si>
  <si>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</si>
  <si>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</si>
  <si>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</si>
  <si>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</si>
  <si>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</si>
  <si>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</si>
  <si>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</si>
  <si>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</si>
  <si>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</si>
  <si>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</si>
  <si>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</si>
  <si>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</si>
  <si>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</si>
  <si>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</si>
  <si>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</si>
  <si>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</si>
  <si>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</si>
  <si>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</si>
  <si>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</si>
  <si>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</si>
  <si>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</si>
  <si>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</si>
  <si>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</si>
  <si>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</si>
  <si>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</si>
  <si>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</si>
  <si>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</si>
  <si>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</si>
  <si>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</si>
  <si>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</si>
  <si>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</si>
  <si>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</si>
  <si>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</si>
  <si>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</si>
  <si>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</si>
  <si>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</si>
  <si>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</si>
  <si>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</si>
  <si>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</si>
  <si>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</si>
  <si>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</si>
  <si>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</si>
  <si>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</si>
  <si>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</si>
  <si>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</si>
  <si>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</si>
  <si>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</si>
  <si>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</si>
  <si>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</si>
  <si>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</si>
  <si>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</si>
  <si>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</si>
  <si>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</si>
  <si>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</si>
  <si>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</si>
  <si>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</si>
  <si>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</si>
  <si>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</si>
  <si>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</si>
  <si>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</si>
  <si>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</si>
  <si>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</si>
  <si>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</si>
  <si>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</si>
  <si>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</si>
  <si>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</si>
  <si>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</si>
  <si>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</si>
  <si>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</si>
  <si>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</si>
  <si>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</si>
  <si>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</si>
  <si>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</si>
  <si>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</si>
  <si>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</si>
  <si>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</si>
  <si>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</si>
  <si>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</si>
  <si>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</si>
  <si>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</si>
  <si>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</si>
  <si>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</si>
  <si>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</si>
  <si>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</si>
  <si>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</si>
  <si>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</si>
  <si>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</si>
  <si>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</si>
  <si>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</si>
  <si>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</si>
  <si>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</si>
  <si>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</si>
  <si>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</si>
  <si>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</si>
  <si>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</si>
  <si>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</si>
  <si>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</si>
  <si>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</si>
  <si>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</si>
  <si>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</si>
  <si>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</si>
  <si>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</si>
  <si>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</si>
  <si>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</si>
  <si>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</si>
  <si>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</si>
  <si>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</si>
  <si>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</si>
  <si>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</si>
  <si>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</si>
  <si>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</si>
  <si>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</si>
  <si>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</si>
  <si>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</si>
  <si>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</si>
  <si>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</si>
  <si>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</si>
  <si>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</si>
  <si>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</si>
  <si>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</si>
  <si>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</si>
  <si>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</si>
  <si>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</si>
  <si>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</si>
  <si>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</si>
  <si>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</si>
  <si>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</si>
  <si>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</si>
  <si>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</si>
  <si>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</si>
  <si>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</si>
  <si>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</si>
  <si>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</si>
  <si>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</si>
  <si>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</si>
  <si>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</si>
  <si>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</si>
  <si>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</si>
  <si>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</si>
  <si>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</si>
  <si>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</si>
  <si>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</si>
  <si>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</si>
  <si>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</si>
  <si>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</si>
  <si>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</si>
  <si>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</si>
  <si>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</si>
  <si>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</si>
  <si>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</si>
  <si>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</si>
  <si>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</si>
  <si>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</si>
  <si>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</si>
  <si>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</si>
  <si>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</si>
  <si>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</si>
  <si>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</si>
  <si>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</si>
  <si>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</si>
  <si>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</si>
  <si>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</si>
  <si>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</si>
  <si>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</si>
  <si>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</si>
  <si>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</si>
  <si>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</si>
  <si>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</si>
  <si>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</si>
  <si>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</si>
  <si>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</si>
  <si>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</si>
  <si>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</si>
  <si>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</si>
  <si>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</si>
  <si>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</si>
  <si>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</si>
  <si>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</si>
  <si>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</si>
  <si>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</si>
  <si>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</si>
  <si>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</si>
  <si>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</si>
  <si>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</si>
  <si>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</si>
  <si>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</si>
  <si>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</si>
  <si>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</si>
  <si>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</si>
  <si>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</si>
  <si>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</si>
  <si>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</si>
  <si>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</si>
  <si>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</si>
  <si>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</si>
  <si>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</si>
  <si>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</si>
  <si>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</si>
  <si>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</si>
  <si>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</si>
  <si>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</si>
  <si>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</si>
  <si>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</si>
  <si>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</si>
  <si>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</si>
  <si>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</si>
  <si>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</si>
  <si>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</si>
  <si>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</si>
  <si>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</si>
  <si>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</si>
  <si>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</si>
  <si>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</si>
  <si>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</si>
  <si>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</si>
  <si>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</si>
  <si>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</si>
  <si>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</si>
  <si>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</si>
  <si>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</si>
  <si>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</si>
  <si>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</si>
  <si>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</si>
  <si>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</si>
  <si>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</si>
  <si>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</si>
  <si>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</si>
  <si>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</si>
  <si>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</si>
  <si>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</si>
  <si>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</si>
  <si>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</si>
  <si>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</si>
  <si>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</si>
  <si>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</si>
  <si>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</si>
  <si>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</si>
  <si>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</si>
  <si>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</si>
  <si>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</si>
  <si>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</si>
  <si>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</si>
  <si>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</si>
  <si>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</si>
  <si>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</si>
  <si>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</si>
  <si>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</si>
  <si>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</si>
  <si>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</si>
  <si>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</si>
  <si>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</si>
  <si>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</si>
  <si>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</si>
  <si>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</si>
  <si>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</si>
  <si>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</si>
  <si>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</si>
  <si>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</si>
  <si>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</si>
  <si>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</si>
  <si>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</si>
  <si>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</si>
  <si>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</si>
  <si>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</si>
  <si>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</si>
  <si>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</si>
  <si>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</si>
  <si>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</si>
  <si>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</si>
  <si>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</si>
  <si>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</si>
  <si>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</si>
  <si>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</si>
  <si>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</si>
  <si>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</si>
  <si>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</si>
  <si>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</si>
  <si>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</si>
  <si>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</si>
  <si>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</si>
  <si>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</si>
  <si>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</si>
  <si>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</si>
  <si>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</si>
  <si>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</si>
  <si>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</si>
  <si>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</si>
  <si>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</si>
  <si>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</si>
  <si>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</si>
  <si>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</si>
  <si>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</si>
  <si>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</si>
  <si>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</si>
  <si>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</si>
  <si>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</si>
  <si>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</si>
  <si>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</si>
  <si>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</si>
  <si>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</si>
  <si>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</si>
  <si>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</si>
  <si>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</si>
  <si>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</si>
  <si>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</si>
  <si>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</si>
  <si>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</si>
  <si>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</si>
  <si>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</si>
  <si>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</si>
  <si>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</si>
  <si>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</si>
  <si>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</si>
  <si>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</si>
  <si>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</si>
  <si>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</si>
  <si>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</si>
  <si>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</si>
  <si>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</si>
  <si>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</si>
  <si>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</si>
  <si>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</si>
  <si>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</si>
  <si>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</si>
  <si>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</si>
  <si>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</si>
  <si>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</si>
  <si>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</si>
  <si>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</si>
  <si>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</si>
  <si>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</si>
  <si>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</si>
  <si>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</si>
  <si>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</si>
  <si>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</si>
  <si>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</si>
  <si>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</si>
  <si>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</si>
  <si>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</si>
  <si>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</si>
  <si>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</si>
  <si>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</si>
  <si>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</si>
  <si>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</si>
  <si>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</si>
  <si>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</si>
  <si>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</si>
  <si>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</si>
  <si>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</si>
  <si>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</si>
  <si>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</si>
  <si>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</si>
  <si>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</si>
  <si>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</si>
  <si>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</si>
  <si>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</si>
  <si>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</si>
  <si>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</si>
  <si>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</si>
  <si>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</si>
  <si>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</si>
  <si>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</si>
  <si>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</si>
  <si>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</si>
  <si>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</si>
  <si>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</si>
  <si>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</si>
  <si>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</si>
  <si>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</si>
  <si>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</si>
  <si>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</si>
  <si>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</si>
  <si>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</si>
  <si>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</si>
  <si>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</si>
  <si>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</si>
  <si>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</si>
  <si>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</si>
  <si>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</si>
  <si>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</si>
  <si>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</si>
  <si>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</si>
  <si>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</si>
  <si>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</si>
  <si>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</si>
  <si>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</si>
  <si>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</si>
  <si>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</si>
  <si>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</si>
  <si>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</si>
  <si>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</si>
  <si>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</si>
  <si>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</si>
  <si>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</si>
  <si>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</si>
  <si>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</si>
  <si>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</si>
  <si>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</si>
  <si>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</si>
  <si>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</si>
  <si>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</si>
  <si>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</si>
  <si>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</si>
  <si>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</si>
  <si>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</si>
  <si>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</si>
  <si>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</si>
  <si>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</si>
  <si>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</si>
  <si>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</si>
  <si>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</si>
  <si>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</si>
  <si>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</si>
  <si>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</si>
  <si>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</si>
  <si>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</si>
  <si>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</si>
  <si>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</si>
  <si>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</si>
  <si>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</si>
  <si>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</si>
  <si>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</si>
  <si>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</si>
  <si>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</si>
  <si>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</si>
  <si>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</si>
  <si>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</si>
  <si>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</si>
  <si>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</si>
  <si>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</si>
  <si>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</si>
  <si>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</si>
  <si>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</si>
  <si>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</si>
  <si>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</si>
  <si>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</si>
  <si>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</si>
  <si>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</si>
  <si>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</si>
  <si>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</si>
  <si>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</si>
  <si>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</si>
  <si>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</si>
  <si>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</si>
  <si>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</si>
  <si>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</si>
  <si>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</si>
  <si>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</si>
  <si>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</si>
  <si>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</si>
  <si>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</si>
  <si>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</si>
  <si>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</si>
  <si>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</si>
  <si>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</si>
  <si>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</si>
  <si>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</si>
  <si>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</si>
  <si>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</si>
  <si>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</si>
  <si>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</si>
  <si>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</si>
  <si>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</si>
  <si>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</si>
  <si>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</si>
  <si>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</si>
  <si>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</si>
  <si>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</si>
  <si>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</si>
  <si>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</si>
  <si>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</si>
  <si>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</si>
  <si>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</si>
  <si>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</si>
  <si>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</si>
  <si>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</si>
  <si>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</si>
  <si>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</si>
  <si>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</si>
  <si>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</si>
  <si>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</si>
  <si>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</si>
  <si>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</si>
  <si>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</si>
  <si>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</si>
  <si>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</si>
  <si>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</si>
  <si>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</si>
  <si>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</si>
  <si>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</si>
  <si>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</si>
  <si>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</si>
  <si>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</si>
  <si>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</si>
  <si>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</si>
  <si>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</si>
  <si>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</si>
  <si>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</si>
  <si>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</si>
  <si>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</si>
  <si>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</si>
  <si>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</si>
  <si>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</si>
  <si>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</si>
  <si>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</si>
  <si>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</si>
  <si>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</si>
  <si>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</si>
  <si>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</si>
  <si>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</si>
  <si>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</si>
  <si>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</si>
  <si>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</si>
  <si>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</si>
  <si>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</si>
  <si>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</si>
  <si>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</si>
  <si>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</si>
  <si>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</si>
  <si>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</si>
  <si>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</si>
  <si>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</si>
  <si>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</si>
  <si>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</si>
  <si>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</si>
  <si>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</si>
  <si>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</si>
  <si>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</si>
  <si>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</si>
  <si>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</si>
  <si>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</si>
  <si>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</si>
  <si>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</si>
  <si>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</si>
  <si>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</si>
  <si>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</si>
  <si>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</si>
  <si>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</si>
  <si>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</si>
  <si>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</si>
  <si>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</si>
  <si>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</si>
  <si>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</si>
  <si>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</si>
  <si>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</si>
  <si>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</si>
  <si>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</si>
  <si>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</si>
  <si>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</si>
  <si>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</si>
  <si>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</si>
  <si>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</si>
  <si>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</si>
  <si>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</si>
  <si>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</si>
  <si>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</si>
  <si>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</si>
  <si>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</si>
  <si>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</si>
  <si>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</si>
  <si>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</si>
  <si>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</si>
  <si>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</si>
  <si>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</si>
  <si>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</si>
  <si>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</si>
  <si>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</si>
  <si>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</si>
  <si>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</si>
  <si>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</si>
  <si>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</si>
  <si>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</si>
  <si>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</si>
  <si>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</si>
  <si>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</si>
  <si>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</si>
  <si>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</si>
  <si>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</si>
  <si>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</si>
  <si>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</si>
  <si>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</si>
  <si>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</si>
  <si>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</si>
  <si>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</si>
  <si>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</si>
  <si>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</si>
  <si>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</si>
  <si>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</si>
  <si>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</si>
  <si>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</si>
  <si>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</si>
  <si>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</si>
  <si>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</si>
  <si>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</si>
  <si>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</si>
  <si>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</si>
  <si>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</si>
  <si>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</si>
  <si>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</si>
  <si>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</si>
  <si>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</si>
  <si>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</si>
  <si>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</si>
  <si>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</si>
  <si>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</si>
  <si>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</si>
  <si>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</si>
  <si>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</si>
  <si>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</si>
  <si>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</si>
  <si>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</si>
  <si>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</si>
  <si>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</si>
  <si>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</si>
  <si>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</si>
  <si>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</si>
  <si>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</si>
  <si>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</si>
  <si>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</si>
  <si>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</si>
  <si>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</si>
  <si>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</si>
  <si>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</si>
  <si>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</si>
  <si>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</si>
  <si>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</si>
  <si>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</si>
  <si>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</si>
  <si>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</si>
  <si>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</si>
  <si>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</si>
  <si>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</si>
  <si>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</si>
  <si>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</si>
  <si>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</si>
  <si>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</si>
  <si>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</si>
  <si>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</si>
  <si>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</si>
  <si>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</si>
  <si>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</si>
  <si>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</si>
  <si>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</si>
  <si>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</si>
  <si>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</si>
  <si>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</si>
  <si>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</si>
  <si>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</si>
  <si>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</si>
  <si>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</si>
  <si>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</si>
  <si>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</si>
  <si>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</si>
  <si>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</si>
  <si>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</si>
  <si>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</si>
  <si>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</si>
  <si>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</si>
  <si>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</si>
  <si>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</si>
  <si>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</si>
  <si>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</si>
  <si>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</si>
  <si>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</si>
  <si>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</si>
  <si>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</si>
  <si>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</si>
  <si>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</si>
  <si>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</si>
  <si>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</si>
  <si>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</si>
  <si>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</si>
  <si>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</si>
  <si>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</si>
  <si>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</si>
  <si>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</si>
  <si>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</si>
  <si>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</si>
  <si>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</si>
  <si>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</si>
  <si>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</si>
  <si>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</si>
  <si>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</si>
  <si>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</si>
  <si>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</si>
  <si>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</si>
  <si>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</si>
  <si>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</si>
  <si>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</si>
  <si>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</si>
  <si>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</si>
  <si>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</si>
  <si>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</si>
  <si>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</si>
  <si>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</si>
  <si>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</si>
  <si>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</si>
  <si>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</si>
  <si>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</si>
  <si>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</si>
  <si>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</si>
  <si>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</si>
  <si>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</si>
  <si>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</si>
  <si>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</si>
  <si>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</si>
  <si>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</si>
  <si>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</si>
  <si>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</si>
  <si>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</si>
  <si>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</si>
  <si>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</si>
  <si>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</si>
  <si>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</si>
  <si>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</si>
  <si>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</si>
  <si>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</si>
  <si>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</si>
  <si>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</si>
  <si>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</si>
  <si>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</si>
  <si>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</si>
  <si>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</si>
  <si>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</si>
  <si>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</si>
  <si>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</si>
  <si>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</si>
  <si>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</si>
  <si>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</si>
  <si>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</si>
  <si>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</si>
  <si>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</si>
  <si>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</si>
  <si>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</si>
  <si>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</si>
  <si>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</si>
  <si>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</si>
  <si>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</si>
  <si>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</si>
  <si>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</si>
  <si>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</si>
  <si>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</si>
  <si>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</si>
  <si>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</si>
  <si>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</si>
  <si>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</si>
  <si>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</si>
  <si>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</si>
  <si>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</si>
  <si>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</si>
  <si>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</si>
  <si>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</si>
  <si>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</si>
  <si>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</si>
  <si>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</si>
  <si>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</si>
  <si>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</si>
  <si>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</si>
  <si>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</si>
  <si>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</si>
  <si>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</si>
  <si>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</si>
  <si>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</si>
  <si>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</si>
  <si>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</si>
  <si>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</si>
  <si>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</si>
  <si>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</si>
  <si>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</si>
  <si>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</si>
  <si>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</si>
  <si>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</si>
  <si>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</si>
  <si>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</si>
  <si>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</si>
  <si>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</si>
  <si>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</si>
  <si>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</si>
  <si>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</si>
  <si>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</si>
  <si>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</si>
  <si>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</si>
  <si>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</si>
  <si>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</si>
  <si>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</si>
  <si>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</si>
  <si>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</si>
  <si>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</si>
  <si>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</si>
  <si>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</si>
  <si>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</si>
  <si>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</si>
  <si>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</si>
  <si>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</si>
  <si>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</si>
  <si>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</si>
  <si>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</si>
  <si>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</si>
  <si>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</si>
  <si>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</si>
  <si>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</si>
  <si>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</si>
  <si>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</si>
  <si>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</si>
  <si>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</si>
  <si>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</si>
  <si>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</si>
  <si>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</si>
  <si>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</si>
  <si>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</si>
  <si>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</si>
  <si>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</si>
  <si>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</si>
  <si>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</si>
  <si>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</si>
  <si>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</si>
  <si>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</si>
  <si>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</si>
  <si>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</si>
  <si>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</si>
  <si>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</si>
  <si>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</si>
  <si>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</si>
  <si>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</si>
  <si>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</si>
  <si>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</si>
  <si>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</si>
  <si>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</si>
  <si>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</si>
  <si>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</si>
  <si>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</si>
  <si>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</si>
  <si>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</si>
  <si>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</si>
  <si>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</si>
  <si>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</si>
  <si>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</si>
  <si>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</si>
  <si>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</si>
  <si>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</si>
  <si>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</si>
  <si>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</si>
  <si>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</si>
  <si>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</si>
  <si>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</si>
  <si>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</si>
  <si>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</si>
  <si>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</si>
  <si>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</si>
  <si>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</si>
  <si>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</si>
  <si>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</si>
  <si>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</si>
  <si>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</si>
  <si>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</si>
  <si>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</si>
  <si>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</si>
  <si>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</si>
  <si>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</si>
  <si>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</si>
  <si>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</si>
  <si>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</si>
  <si>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</si>
  <si>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</si>
  <si>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</si>
  <si>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</si>
  <si>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</si>
  <si>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</si>
  <si>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</si>
  <si>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</si>
  <si>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</si>
  <si>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</si>
  <si>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</si>
  <si>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</si>
  <si>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</si>
  <si>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</si>
  <si>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</si>
  <si>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</si>
  <si>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</si>
  <si>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</si>
  <si>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</si>
  <si>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</si>
  <si>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</si>
  <si>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</si>
  <si>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</si>
  <si>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</si>
  <si>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</si>
  <si>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</si>
  <si>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</si>
  <si>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</si>
  <si>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</si>
  <si>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</si>
  <si>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</si>
  <si>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</si>
  <si>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</si>
  <si>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</si>
  <si>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</si>
  <si>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</si>
  <si>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</si>
  <si>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</si>
  <si>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</si>
  <si>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</si>
  <si>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</si>
  <si>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</si>
  <si>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</si>
  <si>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</si>
  <si>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</si>
  <si>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</si>
  <si>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</si>
  <si>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</si>
  <si>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</si>
  <si>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</si>
  <si>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</si>
  <si>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</si>
  <si>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</si>
  <si>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</si>
  <si>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</si>
  <si>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</si>
  <si>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</si>
  <si>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</si>
  <si>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</si>
  <si>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</si>
  <si>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</si>
  <si>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</si>
  <si>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</si>
  <si>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</si>
  <si>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</si>
  <si>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</si>
  <si>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</si>
  <si>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</si>
  <si>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</si>
  <si>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</si>
  <si>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</si>
  <si>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</si>
  <si>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</si>
  <si>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</si>
  <si>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</si>
  <si>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</si>
  <si>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</si>
  <si>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</si>
  <si>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</si>
  <si>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</si>
  <si>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</si>
  <si>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</si>
  <si>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</si>
  <si>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</si>
  <si>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</si>
  <si>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</si>
  <si>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</si>
  <si>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</si>
  <si>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</si>
  <si>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</si>
  <si>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</si>
  <si>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</si>
  <si>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</si>
  <si>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</si>
  <si>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</si>
  <si>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</si>
  <si>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</si>
  <si>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</si>
  <si>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</si>
  <si>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</si>
  <si>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</si>
  <si>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</si>
  <si>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</si>
  <si>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</si>
  <si>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</si>
  <si>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</si>
  <si>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</si>
  <si>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</si>
  <si>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</si>
  <si>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</si>
  <si>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</si>
  <si>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</si>
  <si>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</si>
  <si>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</si>
  <si>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</si>
  <si>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</si>
  <si>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</si>
  <si>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</si>
  <si>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</si>
  <si>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</si>
  <si>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</si>
  <si>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</si>
  <si>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</si>
  <si>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</si>
  <si>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</si>
  <si>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</si>
  <si>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</si>
  <si>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</si>
  <si>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</si>
  <si>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</si>
  <si>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</si>
  <si>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</si>
  <si>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</si>
  <si>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</si>
  <si>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</si>
  <si>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</si>
  <si>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</si>
  <si>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</si>
  <si>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</si>
  <si>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</si>
  <si>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</si>
  <si>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</si>
  <si>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</si>
  <si>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</si>
  <si>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</si>
  <si>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</si>
  <si>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</si>
  <si>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</si>
  <si>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</si>
  <si>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</si>
  <si>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</si>
  <si>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</si>
  <si>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</si>
  <si>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</si>
  <si>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</si>
  <si>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</si>
  <si>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</si>
  <si>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</si>
  <si>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</si>
  <si>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</si>
  <si>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</si>
  <si>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</si>
  <si>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</si>
  <si>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</si>
  <si>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</si>
  <si>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</si>
  <si>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</si>
  <si>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</si>
  <si>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</si>
  <si>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</si>
  <si>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</si>
  <si>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</si>
  <si>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</si>
  <si>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</si>
  <si>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</si>
  <si>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</si>
  <si>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</si>
  <si>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</si>
  <si>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</si>
  <si>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</si>
  <si>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</si>
  <si>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</si>
  <si>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</si>
  <si>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</si>
  <si>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</si>
  <si>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</si>
  <si>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</si>
  <si>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</si>
  <si>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</si>
  <si>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</si>
  <si>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</si>
  <si>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</si>
  <si>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</si>
  <si>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</si>
  <si>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</si>
  <si>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</si>
  <si>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</si>
  <si>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</si>
  <si>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</si>
  <si>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</si>
  <si>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</si>
  <si>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</si>
  <si>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</si>
  <si>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</si>
  <si>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</si>
  <si>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</si>
  <si>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</si>
  <si>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</si>
  <si>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</si>
  <si>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</si>
  <si>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</si>
  <si>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</si>
  <si>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</si>
  <si>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</si>
  <si>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</si>
  <si>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</si>
  <si>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</si>
  <si>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</si>
  <si>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</si>
  <si>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</si>
  <si>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</si>
  <si>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</si>
  <si>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</si>
  <si>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</si>
  <si>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</si>
  <si>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</si>
  <si>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</si>
  <si>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</si>
  <si>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</si>
  <si>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</si>
  <si>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</si>
  <si>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</si>
  <si>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</si>
  <si>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</si>
  <si>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</si>
  <si>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</si>
  <si>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</si>
  <si>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</si>
  <si>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</si>
  <si>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</si>
  <si>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</si>
  <si>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</si>
  <si>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</si>
  <si>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</si>
  <si>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</si>
  <si>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</si>
  <si>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</si>
  <si>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</si>
  <si>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</si>
  <si>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</si>
  <si>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</si>
  <si>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</si>
  <si>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</si>
  <si>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</si>
  <si>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</si>
  <si>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</si>
  <si>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</si>
  <si>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</si>
  <si>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</si>
  <si>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</si>
  <si>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</si>
  <si>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</si>
  <si>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</si>
  <si>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</si>
  <si>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</si>
  <si>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</si>
  <si>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</si>
  <si>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</si>
  <si>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</si>
  <si>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</si>
  <si>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</si>
  <si>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</si>
  <si>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</si>
  <si>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</si>
  <si>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</si>
  <si>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</si>
  <si>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</si>
  <si>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</si>
  <si>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</si>
  <si>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</si>
  <si>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</si>
  <si>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</si>
  <si>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</si>
  <si>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</si>
  <si>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</si>
  <si>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</si>
  <si>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</si>
  <si>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</si>
  <si>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</si>
  <si>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</si>
  <si>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</si>
  <si>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</si>
  <si>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</si>
  <si>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</si>
  <si>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</si>
  <si>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</si>
  <si>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</si>
  <si>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</si>
  <si>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</si>
  <si>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</si>
  <si>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</si>
  <si>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</si>
  <si>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</si>
  <si>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</si>
  <si>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</si>
  <si>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</si>
  <si>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</si>
  <si>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</si>
  <si>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</si>
  <si>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</si>
  <si>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</si>
  <si>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</si>
  <si>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</si>
  <si>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</si>
  <si>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</si>
  <si>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</si>
  <si>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</si>
  <si>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</si>
  <si>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</si>
  <si>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</si>
  <si>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</si>
  <si>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</si>
  <si>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</si>
  <si>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</si>
  <si>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</si>
  <si>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</si>
  <si>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</si>
  <si>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</si>
  <si>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</si>
  <si>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</si>
  <si>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</si>
  <si>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</si>
  <si>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</si>
  <si>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</si>
  <si>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</si>
  <si>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</si>
  <si>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</si>
  <si>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</si>
  <si>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</si>
  <si>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</si>
  <si>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</si>
  <si>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</si>
  <si>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</si>
  <si>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</si>
  <si>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</si>
  <si>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</si>
  <si>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</si>
  <si>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</si>
  <si>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</si>
  <si>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</si>
  <si>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</si>
  <si>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</si>
  <si>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</si>
  <si>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</si>
  <si>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</si>
  <si>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</si>
  <si>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</si>
  <si>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</si>
  <si>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</si>
  <si>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</si>
  <si>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</si>
  <si>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</si>
  <si>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</si>
  <si>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</si>
  <si>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</si>
  <si>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</si>
  <si>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</si>
  <si>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</si>
  <si>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</si>
  <si>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</si>
  <si>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</si>
  <si>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</si>
  <si>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</si>
  <si>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</si>
  <si>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</si>
  <si>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</si>
  <si>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</si>
  <si>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</si>
  <si>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</si>
  <si>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</si>
  <si>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</si>
  <si>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</si>
  <si>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</si>
  <si>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</si>
  <si>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</si>
  <si>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</si>
  <si>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</si>
  <si>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</si>
  <si>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</si>
  <si>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</si>
  <si>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</si>
  <si>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</si>
  <si>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</si>
  <si>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</si>
  <si>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</si>
  <si>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</si>
  <si>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</si>
  <si>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</si>
  <si>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</si>
  <si>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</si>
  <si>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</si>
  <si>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</si>
  <si>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</si>
  <si>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</si>
  <si>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</si>
  <si>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</si>
  <si>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</si>
  <si>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</si>
  <si>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</si>
  <si>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</si>
  <si>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</si>
  <si>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</si>
  <si>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</si>
  <si>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</si>
  <si>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</si>
  <si>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</si>
  <si>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</si>
  <si>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</si>
  <si>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</si>
  <si>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</si>
  <si>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</si>
  <si>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</si>
  <si>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</si>
  <si>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</si>
  <si>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</si>
  <si>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</si>
  <si>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</si>
  <si>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</si>
  <si>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</si>
  <si>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</si>
  <si>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</si>
  <si>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</si>
  <si>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</si>
  <si>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</si>
  <si>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</si>
  <si>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</si>
  <si>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</si>
  <si>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</si>
  <si>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</si>
  <si>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</si>
  <si>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</si>
  <si>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</si>
  <si>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</si>
  <si>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</si>
  <si>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</si>
  <si>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</si>
  <si>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</si>
  <si>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</si>
  <si>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</si>
  <si>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</si>
  <si>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</si>
  <si>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</si>
  <si>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</si>
  <si>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</si>
  <si>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</si>
  <si>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</si>
  <si>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</si>
  <si>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</si>
  <si>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</si>
  <si>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</si>
  <si>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</si>
  <si>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</si>
  <si>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</si>
  <si>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</si>
  <si>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</si>
  <si>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</si>
  <si>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</si>
  <si>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</si>
  <si>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</si>
  <si>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</si>
  <si>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</si>
  <si>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</si>
  <si>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</si>
  <si>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</si>
  <si>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</si>
  <si>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</si>
  <si>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</si>
  <si>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</si>
  <si>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</si>
  <si>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</si>
  <si>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</si>
  <si>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</si>
  <si>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</si>
  <si>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</si>
  <si>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</si>
  <si>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</si>
  <si>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</si>
  <si>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</si>
  <si>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</si>
  <si>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</si>
  <si>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</si>
  <si>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</si>
  <si>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</si>
  <si>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</si>
  <si>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</si>
  <si>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</si>
  <si>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</si>
  <si>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</si>
  <si>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</si>
  <si>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</si>
  <si>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</si>
  <si>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</si>
  <si>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</si>
  <si>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</si>
  <si>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</si>
  <si>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</si>
  <si>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</si>
  <si>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</si>
  <si>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</si>
  <si>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</si>
  <si>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</si>
  <si>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</si>
  <si>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</si>
  <si>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</si>
  <si>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</si>
  <si>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</si>
  <si>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</si>
  <si>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</si>
  <si>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</si>
  <si>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</si>
  <si>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</si>
  <si>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</si>
  <si>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</si>
  <si>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</si>
  <si>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</si>
  <si>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</si>
  <si>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</si>
  <si>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</si>
  <si>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</si>
  <si>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</si>
  <si>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</si>
  <si>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</si>
  <si>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</si>
  <si>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</si>
  <si>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</si>
  <si>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</si>
  <si>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</si>
  <si>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</si>
  <si>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</si>
  <si>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</si>
  <si>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</si>
  <si>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</si>
  <si>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</si>
  <si>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</si>
  <si>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</si>
  <si>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</si>
  <si>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</si>
  <si>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</si>
  <si>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</si>
  <si>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</si>
  <si>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</si>
  <si>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</si>
  <si>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</si>
  <si>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</si>
  <si>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</si>
  <si>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</si>
  <si>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</si>
  <si>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</si>
  <si>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</si>
  <si>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</si>
  <si>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</si>
  <si>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</si>
  <si>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</si>
  <si>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</si>
  <si>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</si>
  <si>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</si>
  <si>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</si>
  <si>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</si>
  <si>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</si>
  <si>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</si>
  <si>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</si>
  <si>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</si>
  <si>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</si>
  <si>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</si>
  <si>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</si>
  <si>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</si>
  <si>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</si>
  <si>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</si>
  <si>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</si>
  <si>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</si>
  <si>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</si>
  <si>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</si>
  <si>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</si>
  <si>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</si>
  <si>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</si>
  <si>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</si>
  <si>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</si>
  <si>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</si>
  <si>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</si>
  <si>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</si>
  <si>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</si>
  <si>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</si>
  <si>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</si>
  <si>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</si>
  <si>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</si>
  <si>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</si>
  <si>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</si>
  <si>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</si>
  <si>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</si>
  <si>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</si>
  <si>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</si>
  <si>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</si>
  <si>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</si>
  <si>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</si>
  <si>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</si>
  <si>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</si>
  <si>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</si>
  <si>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</si>
  <si>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</si>
  <si>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</si>
  <si>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</si>
  <si>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</si>
  <si>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</si>
  <si>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</si>
  <si>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</si>
  <si>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</si>
  <si>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</si>
  <si>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</si>
  <si>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</si>
  <si>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</si>
  <si>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</si>
  <si>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</si>
  <si>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</si>
  <si>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</si>
  <si>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</si>
  <si>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</si>
  <si>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</si>
  <si>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</si>
  <si>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</si>
  <si>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</si>
  <si>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</si>
  <si>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</si>
  <si>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</si>
  <si>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</si>
  <si>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</si>
  <si>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</si>
  <si>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</si>
  <si>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</si>
  <si>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</si>
  <si>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</si>
  <si>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</si>
  <si>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</si>
  <si>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</si>
  <si>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</si>
  <si>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</si>
  <si>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</si>
  <si>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</si>
  <si>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</si>
  <si>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</si>
  <si>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</si>
  <si>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</si>
  <si>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</si>
  <si>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</si>
  <si>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</si>
  <si>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</si>
  <si>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</si>
  <si>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</si>
  <si>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</si>
  <si>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</si>
  <si>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</si>
  <si>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</si>
  <si>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</si>
  <si>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</si>
  <si>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</si>
  <si>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</si>
  <si>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</si>
  <si>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</si>
  <si>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</si>
  <si>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</si>
  <si>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</si>
  <si>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</si>
  <si>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</si>
  <si>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</si>
  <si>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</si>
  <si>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</si>
  <si>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</si>
  <si>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</si>
  <si>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</si>
  <si>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</si>
  <si>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</si>
  <si>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</si>
  <si>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</si>
  <si>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</si>
  <si>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</si>
  <si>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</si>
  <si>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</si>
  <si>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</si>
  <si>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</si>
  <si>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</si>
  <si>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</si>
  <si>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</si>
  <si>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</si>
  <si>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</si>
  <si>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</si>
  <si>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</si>
  <si>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</si>
  <si>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</si>
  <si>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</si>
  <si>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</si>
  <si>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</si>
  <si>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</si>
  <si>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</si>
  <si>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</si>
  <si>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</si>
  <si>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</si>
  <si>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</si>
  <si>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</si>
  <si>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</si>
  <si>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</si>
  <si>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</si>
  <si>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</si>
  <si>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</si>
  <si>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</si>
  <si>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</si>
  <si>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</si>
  <si>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</si>
  <si>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</si>
  <si>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</si>
  <si>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</si>
  <si>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</si>
  <si>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</si>
  <si>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</si>
  <si>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</si>
  <si>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</si>
  <si>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</si>
  <si>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</si>
  <si>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</si>
  <si>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</si>
  <si>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</si>
  <si>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</si>
  <si>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</si>
  <si>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</si>
  <si>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</si>
  <si>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</si>
  <si>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</si>
  <si>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</si>
  <si>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</si>
  <si>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</si>
  <si>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</si>
  <si>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</si>
  <si>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</si>
  <si>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</si>
  <si>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</si>
  <si>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</si>
  <si>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</si>
  <si>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</si>
  <si>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</si>
  <si>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</si>
  <si>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</si>
  <si>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</si>
  <si>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</si>
  <si>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</si>
  <si>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</si>
  <si>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</si>
  <si>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</si>
  <si>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</si>
  <si>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</si>
  <si>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</si>
  <si>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</si>
  <si>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</si>
  <si>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</si>
  <si>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</si>
  <si>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</si>
  <si>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</si>
  <si>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</si>
  <si>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</si>
  <si>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</si>
  <si>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</si>
  <si>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</si>
  <si>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</si>
  <si>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</si>
  <si>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</si>
  <si>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</si>
  <si>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</si>
  <si>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</si>
  <si>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</si>
  <si>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</si>
  <si>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</si>
  <si>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</si>
  <si>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</si>
  <si>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</si>
  <si>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</si>
  <si>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</si>
  <si>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</si>
  <si>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</si>
  <si>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</si>
  <si>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</si>
  <si>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</si>
  <si>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</si>
  <si>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</si>
  <si>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</si>
  <si>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</si>
  <si>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</si>
  <si>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</si>
  <si>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</si>
  <si>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</si>
  <si>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</si>
  <si>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</si>
  <si>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</si>
  <si>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</si>
  <si>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</si>
  <si>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</si>
  <si>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</si>
  <si>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</si>
  <si>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</si>
  <si>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</si>
  <si>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</si>
  <si>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</si>
  <si>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</si>
  <si>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</si>
  <si>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</si>
  <si>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</si>
  <si>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</si>
  <si>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</si>
  <si>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</si>
  <si>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</si>
  <si>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</si>
  <si>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</si>
  <si>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</si>
  <si>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</si>
  <si>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</si>
  <si>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</si>
  <si>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</si>
  <si>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</si>
  <si>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</si>
  <si>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</si>
  <si>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</si>
  <si>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</si>
  <si>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</si>
  <si>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</si>
  <si>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</si>
  <si>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</si>
  <si>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</si>
  <si>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</si>
  <si>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</si>
  <si>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</si>
  <si>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</si>
  <si>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</si>
  <si>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</si>
  <si>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</si>
  <si>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</si>
  <si>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</si>
  <si>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</si>
  <si>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</si>
  <si>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</si>
  <si>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</si>
  <si>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</si>
  <si>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</si>
  <si>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</si>
  <si>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</si>
  <si>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</si>
  <si>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</si>
  <si>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</si>
  <si>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</si>
  <si>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</si>
  <si>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</si>
  <si>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</si>
  <si>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</si>
  <si>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</si>
  <si>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</si>
  <si>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</si>
  <si>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</si>
  <si>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</si>
  <si>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</si>
  <si>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</si>
  <si>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</si>
  <si>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</si>
  <si>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</si>
  <si>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</si>
  <si>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</si>
  <si>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</si>
  <si>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</si>
  <si>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</si>
  <si>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</si>
  <si>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</si>
  <si>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</si>
  <si>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</si>
  <si>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</si>
  <si>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</si>
  <si>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</si>
  <si>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</si>
  <si>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</si>
  <si>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</si>
  <si>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</si>
  <si>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</si>
  <si>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</si>
  <si>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</si>
  <si>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</si>
  <si>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</si>
  <si>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</si>
  <si>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</si>
  <si>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</si>
  <si>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</si>
  <si>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</si>
  <si>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</si>
  <si>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</si>
  <si>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</si>
  <si>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</si>
  <si>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</si>
  <si>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</si>
  <si>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</si>
  <si>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</si>
  <si>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</si>
  <si>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</si>
  <si>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</si>
  <si>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</si>
  <si>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</si>
  <si>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</si>
  <si>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</si>
  <si>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</si>
  <si>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</si>
  <si>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</si>
  <si>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</si>
  <si>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</si>
  <si>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</si>
  <si>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</si>
  <si>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</si>
  <si>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</si>
  <si>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</si>
  <si>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</si>
  <si>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</si>
  <si>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</si>
  <si>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</si>
  <si>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</si>
  <si>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</si>
  <si>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</si>
  <si>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</si>
  <si>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</si>
  <si>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</si>
  <si>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</si>
  <si>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</si>
  <si>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</si>
  <si>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</si>
  <si>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</si>
  <si>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</si>
  <si>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</si>
  <si>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</si>
  <si>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</si>
  <si>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</si>
  <si>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</si>
  <si>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</si>
  <si>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</si>
  <si>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</si>
  <si>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</si>
  <si>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</si>
  <si>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</si>
  <si>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</si>
  <si>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</si>
  <si>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</si>
  <si>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</si>
  <si>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</si>
  <si>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</si>
  <si>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</si>
  <si>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</si>
  <si>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</si>
  <si>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</si>
  <si>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</si>
  <si>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</si>
  <si>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</si>
  <si>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</si>
  <si>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</si>
  <si>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</si>
  <si>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</si>
  <si>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</si>
  <si>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</si>
  <si>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</si>
  <si>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</si>
  <si>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</si>
  <si>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</si>
  <si>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</si>
  <si>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</si>
  <si>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</si>
  <si>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</si>
  <si>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</si>
  <si>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</si>
  <si>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</si>
  <si>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</si>
  <si>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</si>
  <si>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</si>
  <si>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</si>
  <si>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</si>
  <si>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</si>
  <si>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</si>
  <si>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</si>
  <si>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</si>
  <si>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</si>
  <si>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</si>
  <si>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</si>
  <si>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</si>
  <si>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</si>
  <si>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</si>
  <si>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</si>
  <si>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</si>
  <si>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</si>
  <si>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</si>
  <si>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</si>
  <si>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</si>
  <si>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</si>
  <si>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</si>
  <si>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</si>
  <si>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</si>
  <si>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</si>
  <si>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</si>
  <si>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</si>
  <si>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</si>
  <si>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</si>
  <si>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</si>
  <si>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</si>
  <si>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</si>
  <si>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</si>
  <si>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</si>
  <si>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</si>
  <si>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</si>
  <si>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</si>
  <si>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</si>
  <si>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</si>
  <si>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</si>
  <si>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</si>
  <si>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</si>
  <si>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</si>
  <si>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</si>
  <si>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</si>
  <si>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</si>
  <si>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</si>
  <si>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</si>
  <si>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</si>
  <si>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</si>
  <si>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</si>
  <si>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</si>
  <si>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</si>
  <si>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</si>
  <si>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</si>
  <si>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</si>
  <si>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</si>
  <si>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</si>
  <si>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</si>
  <si>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</si>
  <si>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</si>
  <si>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</si>
  <si>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</si>
  <si>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</si>
  <si>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</si>
  <si>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</si>
  <si>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</si>
  <si>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</si>
  <si>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</si>
  <si>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</si>
  <si>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</si>
  <si>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</si>
  <si>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</si>
  <si>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</si>
  <si>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</si>
  <si>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</si>
  <si>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</si>
  <si>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</si>
  <si>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</si>
  <si>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</si>
  <si>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</si>
  <si>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</si>
  <si>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</si>
  <si>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</si>
  <si>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</si>
  <si>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</si>
  <si>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</si>
  <si>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</si>
  <si>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</si>
  <si>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</si>
  <si>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</si>
  <si>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</si>
  <si>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</si>
  <si>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</si>
  <si>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</si>
  <si>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</si>
  <si>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</si>
  <si>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</si>
  <si>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</si>
  <si>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</si>
  <si>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</si>
  <si>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</si>
  <si>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</si>
  <si>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</si>
  <si>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</si>
  <si>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</si>
  <si>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</si>
  <si>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</si>
  <si>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</si>
  <si>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</si>
  <si>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</si>
  <si>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</si>
  <si>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</si>
  <si>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</si>
  <si>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</si>
  <si>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</si>
  <si>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</si>
  <si>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</si>
  <si>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</si>
  <si>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</si>
  <si>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</si>
  <si>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</si>
  <si>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</si>
  <si>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</si>
  <si>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</si>
  <si>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</si>
  <si>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</si>
  <si>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</si>
  <si>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</si>
  <si>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</si>
  <si>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</si>
  <si>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</si>
  <si>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</si>
  <si>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</si>
  <si>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</si>
  <si>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</si>
  <si>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</si>
  <si>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</si>
  <si>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</si>
  <si>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</si>
  <si>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</si>
  <si>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</si>
  <si>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</si>
  <si>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</si>
  <si>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</si>
  <si>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</si>
  <si>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</si>
  <si>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</si>
  <si>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</si>
  <si>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</si>
  <si>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</si>
  <si>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</si>
  <si>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</si>
  <si>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</si>
  <si>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</si>
  <si>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</si>
  <si>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</si>
  <si>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</si>
  <si>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</si>
  <si>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</si>
  <si>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</si>
  <si>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</si>
  <si>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</si>
  <si>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</si>
  <si>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</si>
  <si>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</si>
  <si>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</si>
  <si>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</si>
  <si>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</si>
  <si>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</si>
  <si>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</si>
  <si>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</si>
  <si>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</si>
  <si>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</si>
  <si>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</si>
  <si>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</si>
  <si>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</si>
  <si>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</si>
  <si>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</si>
  <si>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</si>
  <si>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</si>
  <si>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</si>
  <si>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</si>
  <si>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</si>
  <si>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</si>
  <si>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</si>
  <si>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</si>
  <si>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</si>
  <si>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</si>
  <si>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</si>
  <si>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</si>
  <si>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</si>
  <si>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</si>
  <si>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</si>
  <si>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</si>
  <si>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</si>
  <si>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</si>
  <si>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</si>
  <si>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</si>
  <si>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</si>
  <si>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</si>
  <si>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</si>
  <si>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</si>
  <si>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</si>
  <si>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</si>
  <si>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</si>
  <si>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</si>
  <si>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</si>
  <si>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</si>
  <si>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</si>
  <si>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</si>
  <si>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</si>
  <si>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</si>
  <si>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</si>
  <si>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</si>
  <si>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</si>
  <si>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</si>
  <si>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</si>
  <si>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</si>
  <si>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</si>
  <si>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</si>
  <si>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</si>
  <si>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</si>
  <si>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</si>
  <si>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</si>
  <si>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</si>
  <si>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</si>
  <si>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</si>
  <si>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</si>
  <si>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</si>
  <si>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</si>
  <si>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</si>
  <si>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</si>
  <si>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</si>
  <si>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</si>
  <si>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</si>
  <si>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</si>
  <si>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</si>
  <si>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</si>
  <si>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</si>
  <si>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</si>
  <si>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</si>
  <si>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</si>
  <si>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</si>
  <si>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</si>
  <si>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</si>
  <si>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</si>
  <si>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</si>
  <si>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</si>
  <si>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</si>
  <si>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</si>
  <si>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</si>
  <si>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</si>
  <si>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</si>
  <si>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</si>
  <si>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</si>
  <si>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</si>
  <si>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</si>
  <si>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</si>
  <si>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</si>
  <si>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</si>
  <si>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</si>
  <si>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</si>
  <si>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</si>
  <si>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</si>
  <si>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</si>
  <si>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</si>
  <si>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</si>
  <si>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</si>
  <si>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</si>
  <si>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</si>
  <si>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</si>
  <si>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</si>
  <si>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</si>
  <si>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</si>
  <si>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</si>
  <si>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</si>
  <si>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</si>
  <si>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</si>
  <si>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</si>
  <si>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</si>
  <si>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</si>
  <si>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</si>
  <si>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</si>
  <si>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</si>
  <si>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</si>
  <si>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</si>
  <si>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</si>
  <si>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</si>
  <si>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</si>
  <si>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</si>
  <si>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</si>
  <si>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</si>
  <si>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</si>
  <si>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</si>
  <si>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</si>
  <si>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</si>
  <si>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</si>
  <si>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</si>
  <si>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</si>
  <si>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</si>
  <si>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</si>
  <si>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</si>
  <si>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</si>
  <si>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</si>
  <si>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</si>
  <si>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</si>
  <si>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</si>
  <si>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</si>
  <si>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</si>
  <si>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</si>
  <si>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</si>
  <si>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</si>
  <si>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</si>
  <si>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</si>
  <si>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</si>
  <si>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</si>
  <si>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</si>
  <si>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</si>
  <si>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</si>
  <si>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</si>
  <si>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</si>
  <si>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</si>
  <si>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</si>
  <si>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</si>
  <si>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</si>
  <si>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</si>
  <si>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</si>
  <si>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</si>
  <si>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</si>
  <si>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</si>
  <si>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</si>
  <si>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</si>
  <si>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</si>
  <si>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</si>
  <si>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</si>
  <si>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</si>
  <si>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</si>
  <si>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</si>
  <si>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</si>
  <si>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</si>
  <si>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</si>
  <si>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</si>
  <si>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</si>
  <si>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</si>
  <si>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</si>
  <si>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</si>
  <si>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</si>
  <si>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</si>
  <si>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</si>
  <si>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</si>
  <si>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</si>
  <si>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</si>
  <si>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</si>
  <si>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</si>
  <si>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</si>
  <si>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</si>
  <si>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</si>
  <si>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</si>
  <si>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</si>
  <si>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</si>
  <si>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</si>
  <si>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</si>
  <si>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</si>
  <si>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</si>
  <si>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</si>
  <si>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</si>
  <si>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</si>
  <si>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</si>
  <si>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</si>
  <si>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</si>
  <si>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</si>
  <si>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</si>
  <si>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</si>
  <si>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</si>
  <si>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</si>
  <si>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</si>
  <si>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</si>
  <si>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</si>
  <si>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</si>
  <si>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</si>
  <si>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</si>
  <si>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</si>
  <si>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</si>
  <si>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</si>
  <si>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</si>
  <si>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</si>
  <si>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</si>
  <si>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</si>
  <si>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</si>
  <si>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</si>
  <si>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</si>
  <si>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</si>
  <si>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</si>
  <si>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</si>
  <si>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</si>
  <si>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</si>
  <si>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</si>
  <si>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</si>
  <si>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</si>
  <si>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</si>
  <si>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</si>
  <si>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</si>
  <si>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</si>
  <si>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</si>
  <si>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</si>
  <si>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</si>
  <si>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</si>
  <si>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</si>
  <si>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</si>
  <si>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</si>
  <si>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</si>
  <si>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</si>
  <si>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</si>
  <si>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</si>
  <si>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</si>
  <si>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</si>
  <si>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</si>
  <si>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</si>
  <si>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</si>
  <si>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</si>
  <si>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</si>
  <si>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</si>
  <si>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</si>
  <si>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</si>
  <si>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</si>
  <si>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</si>
  <si>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</si>
  <si>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</si>
  <si>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</si>
  <si>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</si>
  <si>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</si>
  <si>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</si>
  <si>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</si>
  <si>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</si>
  <si>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</si>
  <si>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</si>
  <si>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</si>
  <si>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</si>
  <si>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</si>
  <si>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</si>
  <si>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</si>
  <si>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</si>
  <si>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</si>
  <si>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</si>
  <si>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</si>
  <si>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</si>
  <si>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</si>
  <si>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</si>
  <si>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</si>
  <si>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</si>
  <si>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</si>
  <si>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</si>
  <si>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</si>
  <si>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</si>
  <si>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</si>
  <si>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</si>
  <si>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</si>
  <si>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</si>
  <si>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</si>
  <si>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</si>
  <si>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</si>
  <si>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</si>
  <si>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</si>
  <si>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</si>
  <si>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</si>
  <si>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</si>
  <si>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</si>
  <si>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</si>
  <si>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</si>
  <si>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</si>
  <si>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</si>
  <si>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</si>
  <si>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</si>
  <si>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</si>
  <si>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</si>
  <si>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</si>
  <si>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</si>
  <si>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</si>
  <si>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</si>
  <si>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</si>
  <si>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</si>
  <si>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</si>
  <si>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</si>
  <si>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</si>
  <si>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</si>
  <si>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</si>
  <si>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</si>
  <si>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</si>
  <si>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</si>
  <si>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</si>
  <si>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</si>
  <si>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</si>
  <si>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</si>
  <si>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</si>
  <si>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</si>
  <si>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</si>
  <si>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</si>
  <si>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</si>
  <si>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</si>
  <si>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</si>
  <si>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</si>
  <si>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</si>
  <si>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</si>
  <si>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</si>
  <si>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</si>
  <si>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</si>
  <si>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</si>
  <si>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</si>
  <si>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</si>
  <si>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</si>
  <si>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</si>
  <si>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</si>
  <si>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</si>
  <si>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</si>
  <si>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</si>
  <si>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</si>
  <si>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</si>
  <si>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</si>
  <si>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</si>
  <si>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</si>
  <si>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</si>
  <si>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</si>
  <si>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</si>
  <si>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</si>
  <si>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</si>
  <si>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</si>
  <si>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</si>
  <si>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</si>
  <si>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</si>
  <si>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</si>
  <si>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</si>
  <si>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</si>
  <si>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</si>
  <si>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</si>
  <si>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</si>
  <si>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</si>
  <si>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</si>
  <si>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</si>
  <si>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</si>
  <si>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</si>
  <si>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</si>
  <si>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</si>
  <si>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</si>
  <si>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</si>
  <si>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</si>
  <si>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</si>
  <si>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</si>
  <si>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</si>
  <si>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</si>
  <si>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</si>
  <si>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</si>
  <si>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</si>
  <si>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</si>
  <si>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</si>
  <si>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</si>
  <si>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</si>
  <si>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</si>
  <si>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</si>
  <si>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</si>
  <si>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</si>
  <si>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</si>
  <si>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</si>
  <si>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</si>
  <si>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</si>
  <si>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</si>
  <si>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</si>
  <si>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</si>
  <si>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</si>
  <si>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</si>
  <si>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</si>
  <si>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</si>
  <si>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</si>
  <si>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</si>
  <si>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</si>
  <si>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</si>
  <si>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</si>
  <si>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</si>
  <si>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</si>
  <si>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</si>
  <si>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</si>
  <si>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</si>
  <si>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</si>
  <si>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</si>
  <si>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</si>
  <si>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</si>
  <si>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</si>
  <si>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</si>
  <si>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</si>
  <si>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</si>
  <si>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</si>
  <si>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</si>
  <si>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</si>
  <si>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</si>
  <si>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</si>
  <si>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</si>
  <si>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</si>
  <si>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</si>
  <si>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</si>
  <si>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</si>
  <si>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</si>
  <si>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</si>
  <si>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</si>
  <si>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</si>
  <si>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</si>
  <si>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</si>
  <si>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</si>
  <si>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</si>
  <si>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</si>
  <si>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</si>
  <si>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</si>
  <si>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</si>
  <si>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</si>
  <si>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</si>
  <si>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</si>
  <si>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</si>
  <si>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</si>
  <si>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</si>
  <si>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</si>
  <si>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</si>
  <si>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</si>
  <si>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</si>
  <si>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</si>
  <si>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</si>
  <si>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</si>
  <si>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</si>
  <si>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</si>
  <si>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</si>
  <si>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</si>
  <si>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</si>
  <si>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</si>
  <si>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</si>
  <si>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</si>
  <si>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</si>
  <si>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</si>
  <si>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</si>
  <si>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</si>
  <si>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</si>
  <si>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</si>
  <si>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</si>
  <si>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</si>
  <si>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</si>
  <si>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</si>
  <si>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</si>
  <si>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</si>
  <si>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</si>
  <si>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</si>
  <si>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</si>
  <si>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</si>
  <si>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</si>
  <si>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</si>
  <si>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</si>
  <si>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</si>
  <si>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</si>
  <si>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</si>
  <si>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</si>
  <si>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</si>
  <si>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</si>
  <si>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</si>
  <si>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</si>
  <si>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</si>
  <si>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</si>
  <si>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</si>
  <si>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</si>
  <si>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</si>
  <si>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</si>
  <si>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</si>
  <si>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</si>
  <si>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</si>
  <si>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</si>
  <si>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</si>
  <si>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</si>
  <si>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</si>
  <si>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</si>
  <si>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</si>
  <si>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</si>
  <si>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</si>
  <si>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</si>
  <si>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</si>
  <si>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</si>
  <si>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</si>
  <si>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</si>
  <si>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</si>
  <si>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</si>
  <si>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</si>
  <si>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</si>
  <si>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</si>
  <si>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</si>
  <si>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</si>
  <si>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</si>
  <si>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</si>
  <si>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</si>
  <si>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</si>
  <si>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</si>
  <si>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</si>
  <si>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</si>
  <si>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</si>
  <si>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</si>
  <si>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</si>
  <si>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</si>
  <si>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</si>
  <si>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</si>
  <si>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</si>
  <si>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</si>
  <si>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</si>
  <si>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</si>
  <si>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</si>
  <si>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</si>
  <si>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</si>
  <si>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</si>
  <si>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</si>
  <si>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</si>
  <si>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</si>
  <si>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</si>
  <si>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</si>
  <si>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</si>
  <si>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</si>
  <si>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</si>
  <si>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</si>
  <si>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</si>
  <si>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</si>
  <si>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</si>
  <si>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</si>
  <si>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</si>
  <si>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</si>
  <si>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</si>
  <si>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</si>
  <si>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</si>
  <si>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</si>
  <si>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</si>
  <si>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</si>
  <si>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</si>
  <si>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</si>
  <si>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</si>
  <si>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</si>
  <si>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</si>
  <si>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</si>
  <si>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</si>
  <si>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</si>
  <si>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</si>
  <si>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</si>
  <si>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</si>
  <si>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</si>
  <si>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</si>
  <si>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</si>
  <si>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</si>
  <si>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</si>
  <si>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</si>
  <si>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</si>
  <si>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</si>
  <si>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</si>
  <si>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</si>
  <si>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</si>
  <si>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</si>
  <si>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</si>
  <si>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</si>
  <si>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</si>
  <si>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</si>
  <si>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</si>
  <si>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</si>
  <si>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</si>
  <si>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</si>
  <si>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</si>
  <si>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</si>
  <si>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</si>
  <si>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</si>
  <si>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</si>
  <si>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</si>
  <si>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</si>
  <si>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</si>
  <si>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</si>
  <si>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</si>
  <si>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</si>
  <si>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</si>
  <si>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</si>
  <si>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</si>
  <si>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</si>
  <si>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</si>
  <si>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</si>
  <si>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</si>
  <si>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</si>
  <si>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</si>
  <si>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</si>
  <si>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</si>
  <si>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</si>
  <si>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</si>
  <si>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</si>
  <si>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</si>
  <si>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</si>
  <si>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</si>
  <si>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</si>
  <si>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</si>
  <si>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</si>
  <si>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</si>
  <si>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</si>
  <si>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</si>
  <si>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</si>
  <si>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</si>
  <si>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</si>
  <si>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</si>
  <si>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</si>
  <si>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</si>
  <si>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</si>
  <si>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</si>
  <si>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</si>
  <si>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</si>
  <si>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</si>
  <si>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</si>
  <si>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</si>
  <si>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</si>
  <si>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</si>
  <si>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</si>
  <si>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</si>
  <si>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</si>
  <si>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</si>
  <si>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</si>
  <si>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</si>
  <si>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</si>
  <si>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</si>
  <si>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</si>
  <si>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</si>
  <si>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</si>
  <si>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</si>
  <si>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</si>
  <si>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</si>
  <si>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</si>
  <si>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</si>
  <si>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</si>
  <si>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</si>
  <si>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</si>
  <si>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</si>
  <si>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</si>
  <si>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</si>
  <si>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</si>
  <si>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</si>
  <si>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</si>
  <si>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</si>
  <si>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</si>
  <si>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</si>
  <si>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</si>
  <si>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</si>
  <si>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</si>
  <si>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</si>
  <si>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</si>
  <si>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</si>
  <si>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</si>
  <si>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</si>
  <si>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</si>
  <si>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</si>
  <si>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</si>
  <si>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</si>
  <si>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</si>
  <si>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</si>
  <si>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</si>
  <si>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</si>
  <si>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</si>
  <si>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</si>
  <si>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</si>
  <si>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</si>
  <si>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</si>
  <si>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</si>
  <si>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</si>
  <si>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</si>
  <si>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</si>
  <si>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</si>
  <si>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</si>
  <si>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</si>
  <si>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</si>
  <si>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</si>
  <si>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</si>
  <si>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</si>
  <si>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</si>
  <si>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</si>
  <si>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</si>
  <si>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</si>
  <si>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</si>
  <si>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</si>
  <si>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</si>
  <si>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</si>
  <si>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</si>
  <si>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</si>
  <si>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</si>
  <si>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</si>
  <si>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</si>
  <si>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</si>
  <si>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</si>
  <si>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</si>
  <si>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</si>
  <si>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</si>
  <si>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</si>
  <si>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</si>
  <si>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</si>
  <si>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</si>
  <si>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</si>
  <si>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</si>
  <si>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</si>
  <si>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</si>
  <si>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</si>
  <si>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</si>
  <si>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</si>
  <si>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</si>
  <si>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</si>
  <si>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</si>
  <si>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</si>
  <si>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</si>
  <si>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</si>
  <si>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</si>
  <si>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</si>
  <si>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</si>
  <si>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</si>
  <si>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</si>
  <si>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</si>
  <si>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</si>
  <si>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</si>
  <si>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</si>
  <si>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</si>
  <si>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</si>
  <si>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</si>
  <si>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</si>
  <si>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</si>
  <si>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</si>
  <si>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</si>
  <si>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</si>
  <si>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</si>
  <si>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</si>
  <si>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</si>
  <si>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</si>
  <si>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</si>
  <si>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</si>
  <si>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</si>
  <si>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</si>
  <si>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</si>
  <si>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</si>
  <si>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</si>
  <si>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</si>
  <si>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</si>
  <si>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</si>
  <si>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</si>
  <si>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</si>
  <si>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</si>
  <si>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</si>
  <si>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</si>
  <si>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</si>
  <si>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</si>
  <si>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</si>
  <si>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</si>
  <si>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</si>
  <si>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</si>
  <si>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</si>
  <si>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</si>
  <si>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</si>
  <si>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</si>
  <si>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</si>
  <si>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</si>
  <si>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</si>
  <si>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</si>
  <si>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</si>
  <si>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</si>
  <si>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</si>
  <si>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</si>
  <si>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</si>
  <si>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</si>
  <si>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</si>
  <si>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</si>
  <si>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</si>
  <si>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</si>
  <si>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</si>
  <si>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</si>
  <si>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</si>
  <si>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</si>
  <si>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</si>
  <si>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</si>
  <si>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</si>
  <si>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</si>
  <si>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</si>
  <si>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</si>
  <si>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</si>
  <si>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</si>
  <si>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</si>
  <si>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</si>
  <si>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</si>
  <si>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</si>
  <si>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</si>
  <si>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</si>
  <si>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</si>
  <si>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</si>
  <si>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</si>
  <si>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</si>
  <si>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</si>
  <si>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</si>
  <si>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</si>
  <si>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</si>
  <si>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</si>
  <si>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</si>
  <si>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</si>
  <si>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</si>
  <si>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</si>
  <si>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</si>
  <si>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</si>
  <si>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</si>
  <si>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</si>
  <si>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</si>
  <si>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</si>
  <si>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</si>
  <si>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</si>
  <si>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</si>
  <si>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</si>
  <si>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</si>
  <si>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</si>
  <si>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</si>
  <si>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</si>
  <si>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</si>
  <si>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</si>
  <si>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</si>
  <si>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</si>
  <si>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</si>
  <si>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</si>
  <si>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</si>
  <si>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</si>
  <si>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</si>
  <si>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</si>
  <si>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</si>
  <si>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</si>
  <si>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</si>
  <si>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</si>
  <si>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</si>
  <si>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</si>
  <si>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</si>
  <si>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</si>
  <si>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</si>
  <si>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</si>
  <si>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</si>
  <si>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</si>
  <si>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</si>
  <si>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</si>
  <si>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</si>
  <si>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</si>
  <si>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</si>
  <si>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</si>
  <si>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</si>
  <si>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</si>
  <si>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</si>
  <si>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</si>
  <si>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</si>
  <si>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</si>
  <si>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</si>
  <si>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</si>
  <si>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</si>
  <si>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</si>
  <si>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</si>
  <si>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</si>
  <si>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</si>
  <si>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</si>
  <si>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</si>
  <si>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</si>
  <si>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</si>
  <si>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</si>
  <si>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</si>
  <si>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</si>
  <si>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</si>
  <si>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</si>
  <si>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</si>
  <si>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</si>
  <si>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</si>
  <si>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</si>
  <si>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</si>
  <si>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</si>
  <si>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</si>
  <si>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</si>
  <si>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</si>
  <si>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</si>
  <si>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</si>
  <si>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</si>
  <si>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</si>
  <si>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</si>
  <si>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</si>
  <si>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</si>
  <si>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</si>
  <si>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</si>
  <si>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</si>
  <si>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</si>
  <si>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</si>
  <si>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</si>
  <si>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</si>
  <si>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</si>
  <si>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</si>
  <si>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</si>
  <si>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</si>
  <si>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</si>
  <si>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</si>
  <si>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</si>
  <si>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</si>
  <si>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</si>
  <si>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</si>
  <si>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</si>
  <si>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</si>
  <si>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</si>
  <si>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</si>
  <si>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</si>
  <si>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</si>
  <si>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</si>
  <si>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</si>
  <si>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</si>
  <si>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</si>
  <si>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</si>
  <si>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</si>
  <si>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</si>
  <si>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</si>
  <si>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</si>
  <si>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</si>
  <si>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</si>
  <si>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</si>
  <si>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</si>
  <si>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</si>
  <si>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</si>
  <si>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</si>
  <si>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</si>
  <si>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</si>
  <si>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</si>
  <si>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</si>
  <si>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</si>
  <si>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</si>
  <si>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</si>
  <si>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</si>
  <si>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</si>
  <si>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</si>
  <si>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</si>
  <si>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</si>
  <si>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</si>
  <si>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</si>
  <si>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</si>
  <si>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</si>
  <si>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</si>
  <si>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</si>
  <si>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</si>
  <si>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</si>
  <si>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</si>
  <si>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</si>
  <si>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</si>
  <si>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</si>
  <si>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</si>
  <si>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</si>
  <si>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</si>
  <si>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</si>
  <si>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</si>
  <si>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</si>
  <si>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</si>
  <si>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</si>
  <si>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</si>
  <si>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</si>
  <si>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</si>
  <si>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</si>
  <si>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</si>
  <si>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</si>
  <si>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</si>
  <si>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</si>
  <si>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</si>
  <si>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</si>
  <si>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</si>
  <si>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</si>
  <si>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</si>
  <si>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</si>
  <si>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</si>
  <si>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</si>
  <si>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</si>
  <si>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</si>
  <si>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</si>
  <si>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</si>
  <si>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</si>
  <si>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</si>
  <si>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</si>
  <si>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</si>
  <si>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</si>
  <si>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</si>
  <si>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</si>
  <si>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</si>
  <si>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</si>
  <si>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</si>
  <si>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</si>
  <si>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</si>
  <si>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</si>
  <si>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</si>
  <si>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</si>
  <si>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</si>
  <si>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</si>
  <si>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</si>
  <si>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</si>
  <si>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</si>
  <si>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</si>
  <si>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</si>
  <si>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</si>
  <si>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</si>
  <si>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</si>
  <si>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</si>
  <si>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</si>
  <si>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</si>
  <si>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</si>
  <si>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</si>
  <si>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</si>
  <si>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</si>
  <si>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</si>
  <si>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</si>
  <si>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</si>
  <si>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</si>
  <si>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</si>
  <si>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</si>
  <si>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</si>
  <si>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</si>
  <si>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</si>
  <si>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</si>
  <si>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</si>
  <si>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</si>
  <si>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</si>
  <si>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</si>
  <si>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</si>
  <si>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</si>
  <si>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</si>
  <si>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</si>
  <si>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</si>
  <si>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</si>
  <si>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</si>
  <si>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</si>
  <si>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</si>
  <si>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</si>
  <si>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</si>
  <si>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</si>
  <si>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</si>
  <si>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</si>
  <si>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</si>
  <si>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</si>
  <si>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</si>
  <si>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</si>
  <si>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</si>
  <si>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</si>
  <si>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</si>
  <si>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</si>
  <si>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</si>
  <si>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</si>
  <si>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</si>
  <si>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</si>
  <si>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</si>
  <si>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</si>
  <si>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</si>
  <si>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</si>
  <si>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</si>
  <si>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</si>
  <si>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</si>
  <si>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</si>
  <si>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</si>
  <si>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</si>
  <si>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</si>
  <si>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</si>
  <si>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</si>
  <si>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</si>
  <si>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</si>
  <si>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</si>
  <si>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</si>
  <si>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</si>
  <si>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</si>
  <si>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</si>
  <si>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</si>
  <si>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</si>
  <si>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</si>
  <si>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</si>
  <si>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</si>
  <si>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</si>
  <si>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</si>
  <si>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</si>
  <si>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</si>
  <si>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</si>
  <si>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</si>
  <si>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</si>
  <si>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</si>
  <si>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</si>
  <si>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</si>
  <si>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</si>
  <si>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</si>
  <si>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</si>
  <si>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</si>
  <si>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</si>
  <si>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</si>
  <si>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</si>
  <si>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</si>
  <si>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</si>
  <si>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</si>
  <si>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</si>
  <si>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</si>
  <si>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</si>
  <si>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</si>
  <si>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</si>
  <si>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</si>
  <si>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</si>
  <si>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</si>
  <si>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</si>
  <si>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</si>
  <si>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</si>
  <si>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</si>
  <si>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</si>
  <si>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</si>
  <si>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</si>
  <si>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</si>
  <si>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</si>
  <si>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</si>
  <si>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</si>
  <si>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</si>
  <si>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</si>
  <si>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</si>
  <si>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</si>
  <si>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</si>
  <si>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</si>
  <si>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</si>
  <si>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</si>
  <si>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</si>
  <si>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</si>
  <si>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</si>
  <si>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</si>
  <si>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</si>
  <si>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</si>
  <si>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</si>
  <si>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</si>
  <si>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</si>
  <si>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</si>
  <si>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</si>
  <si>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</si>
  <si>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</si>
  <si>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</si>
  <si>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</si>
  <si>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</si>
  <si>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</si>
  <si>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</si>
  <si>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</si>
  <si>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</si>
  <si>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</si>
  <si>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</si>
  <si>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</si>
  <si>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</si>
  <si>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</si>
  <si>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</si>
  <si>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</si>
  <si>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</si>
  <si>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</si>
  <si>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</si>
  <si>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</si>
  <si>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</si>
  <si>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</si>
  <si>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</si>
  <si>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</si>
  <si>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</si>
  <si>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</si>
  <si>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</si>
  <si>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</si>
  <si>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</si>
  <si>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</si>
  <si>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</si>
  <si>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</si>
  <si>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</si>
  <si>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</si>
  <si>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</si>
  <si>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</si>
  <si>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</si>
  <si>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</si>
  <si>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</si>
  <si>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</si>
  <si>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</si>
  <si>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</si>
  <si>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</si>
  <si>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</si>
  <si>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</si>
  <si>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</si>
  <si>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</si>
  <si>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</si>
  <si>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</si>
  <si>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</si>
  <si>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</si>
  <si>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</si>
  <si>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</si>
  <si>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</si>
  <si>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</si>
  <si>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</si>
  <si>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</si>
  <si>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</si>
  <si>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</si>
  <si>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</si>
  <si>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</si>
  <si>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</si>
  <si>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</si>
  <si>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</si>
  <si>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</si>
  <si>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</si>
  <si>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</si>
  <si>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</si>
  <si>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</si>
  <si>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</si>
  <si>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</si>
  <si>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</si>
  <si>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</si>
  <si>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</si>
  <si>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</si>
  <si>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</si>
  <si>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</si>
  <si>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</si>
  <si>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</si>
  <si>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</si>
  <si>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</si>
  <si>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</si>
  <si>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</si>
  <si>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</si>
  <si>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</si>
  <si>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</si>
  <si>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</si>
  <si>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</si>
  <si>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</si>
  <si>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</si>
  <si>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</si>
  <si>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</si>
  <si>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</si>
  <si>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</si>
  <si>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</si>
  <si>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</si>
  <si>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</si>
  <si>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</si>
  <si>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</si>
  <si>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</si>
  <si>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</si>
  <si>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</si>
  <si>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</si>
  <si>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</si>
  <si>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</si>
  <si>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</si>
  <si>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</si>
  <si>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</si>
  <si>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</si>
  <si>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</si>
  <si>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</si>
  <si>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</si>
  <si>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</si>
  <si>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</si>
  <si>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</si>
  <si>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</si>
  <si>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</si>
  <si>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</si>
  <si>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</si>
  <si>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</si>
  <si>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</si>
  <si>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</si>
  <si>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</si>
  <si>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</si>
  <si>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</si>
  <si>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</si>
  <si>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</si>
  <si>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</si>
  <si>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</si>
  <si>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</si>
  <si>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</si>
  <si>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</si>
  <si>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</si>
  <si>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</si>
  <si>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</si>
  <si>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</si>
  <si>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</si>
  <si>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</si>
  <si>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</si>
  <si>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</si>
  <si>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</si>
  <si>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</si>
  <si>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</si>
  <si>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</si>
  <si>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</si>
  <si>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</si>
  <si>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</si>
  <si>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</si>
  <si>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</si>
  <si>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</si>
  <si>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</si>
  <si>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</si>
  <si>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</si>
  <si>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</si>
  <si>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</si>
  <si>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</si>
  <si>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</si>
  <si>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</si>
  <si>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</si>
  <si>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</si>
  <si>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</si>
  <si>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</si>
  <si>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</si>
  <si>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</si>
  <si>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</si>
  <si>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</si>
  <si>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</si>
  <si>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</si>
  <si>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</si>
  <si>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</si>
  <si>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</si>
  <si>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</si>
  <si>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</si>
  <si>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</si>
  <si>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</si>
  <si>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</si>
  <si>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</si>
  <si>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</si>
  <si>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</si>
  <si>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</si>
  <si>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</si>
  <si>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</si>
  <si>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</si>
  <si>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</si>
  <si>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</si>
  <si>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</si>
  <si>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</si>
  <si>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</si>
  <si>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</si>
  <si>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</si>
  <si>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</si>
  <si>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</si>
  <si>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</si>
  <si>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</si>
  <si>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</si>
  <si>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</si>
  <si>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</si>
  <si>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</si>
  <si>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</si>
  <si>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</si>
  <si>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</si>
  <si>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</si>
  <si>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</si>
  <si>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</si>
  <si>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</si>
  <si>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</si>
  <si>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</si>
  <si>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</si>
  <si>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</si>
  <si>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</si>
  <si>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</si>
  <si>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</si>
  <si>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</si>
  <si>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</si>
  <si>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</si>
  <si>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</si>
  <si>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</si>
  <si>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</si>
  <si>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</si>
  <si>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</si>
  <si>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</si>
  <si>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</si>
  <si>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</si>
  <si>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</si>
  <si>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</si>
  <si>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</si>
  <si>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</si>
  <si>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</si>
  <si>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</si>
  <si>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</si>
  <si>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</si>
  <si>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</si>
  <si>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</si>
  <si>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</si>
  <si>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</si>
  <si>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</si>
  <si>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</si>
  <si>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</si>
  <si>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</si>
  <si>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</si>
  <si>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</si>
  <si>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</si>
  <si>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</si>
  <si>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</si>
  <si>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</si>
  <si>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</si>
  <si>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</si>
  <si>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</si>
  <si>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</si>
  <si>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</si>
  <si>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</si>
  <si>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</si>
  <si>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</si>
  <si>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</si>
  <si>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</si>
  <si>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</si>
  <si>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</si>
  <si>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</si>
  <si>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</si>
  <si>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</si>
  <si>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</si>
  <si>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</si>
  <si>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</si>
  <si>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</si>
  <si>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</si>
  <si>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</si>
  <si>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</si>
  <si>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</si>
  <si>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</si>
  <si>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</si>
  <si>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</si>
  <si>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</si>
  <si>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</si>
  <si>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</si>
  <si>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</si>
  <si>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</si>
  <si>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</si>
  <si>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</si>
  <si>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</si>
  <si>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</si>
  <si>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</si>
  <si>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</si>
  <si>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</si>
  <si>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</si>
  <si>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</si>
  <si>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</si>
  <si>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</si>
  <si>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</si>
  <si>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</si>
  <si>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</si>
  <si>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</si>
  <si>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</si>
  <si>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</si>
  <si>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</si>
  <si>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</si>
  <si>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</si>
  <si>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</si>
  <si>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</si>
  <si>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</si>
  <si>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</si>
  <si>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</si>
  <si>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</si>
  <si>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</si>
  <si>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</si>
  <si>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</si>
  <si>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</si>
  <si>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</si>
  <si>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</si>
  <si>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</si>
  <si>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</si>
  <si>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</si>
  <si>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</si>
  <si>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</si>
  <si>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</si>
  <si>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</si>
  <si>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</si>
  <si>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</si>
  <si>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</si>
  <si>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</si>
  <si>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</si>
  <si>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</si>
  <si>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</si>
  <si>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</si>
  <si>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</si>
  <si>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</si>
  <si>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</si>
  <si>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</si>
  <si>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</si>
  <si>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</si>
  <si>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</si>
  <si>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</si>
  <si>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</si>
  <si>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</si>
  <si>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</si>
  <si>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</si>
  <si>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</si>
  <si>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</si>
  <si>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</si>
  <si>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</si>
  <si>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</si>
  <si>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</si>
  <si>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</si>
  <si>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</si>
  <si>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</si>
  <si>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</si>
  <si>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</si>
  <si>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</si>
  <si>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</si>
  <si>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</si>
  <si>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</si>
  <si>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</si>
  <si>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</si>
  <si>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</si>
  <si>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</si>
  <si>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</si>
  <si>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</si>
  <si>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</si>
  <si>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</si>
  <si>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</si>
  <si>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</si>
  <si>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</si>
  <si>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</si>
  <si>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</si>
  <si>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</si>
  <si>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</si>
  <si>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</si>
  <si>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</si>
  <si>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</si>
  <si>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</si>
  <si>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</si>
  <si>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</si>
  <si>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</si>
  <si>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</si>
  <si>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</si>
  <si>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</si>
  <si>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</si>
  <si>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</si>
  <si>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</si>
  <si>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</si>
  <si>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</si>
  <si>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</si>
  <si>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</si>
  <si>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</si>
  <si>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</si>
  <si>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</si>
  <si>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</si>
  <si>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</si>
  <si>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</si>
  <si>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</si>
  <si>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</si>
  <si>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</si>
  <si>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</si>
  <si>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</si>
  <si>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</si>
  <si>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</si>
  <si>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</si>
  <si>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</si>
  <si>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</si>
  <si>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</si>
  <si>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</si>
  <si>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</si>
  <si>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</si>
  <si>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</si>
  <si>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</si>
  <si>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</si>
  <si>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</si>
  <si>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</si>
  <si>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</si>
  <si>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</si>
  <si>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</si>
  <si>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</si>
  <si>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</si>
  <si>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</si>
  <si>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</si>
  <si>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</si>
  <si>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</si>
  <si>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</si>
  <si>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</si>
  <si>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</si>
  <si>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</si>
  <si>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</si>
  <si>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</si>
  <si>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</si>
  <si>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</si>
  <si>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</si>
  <si>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</si>
  <si>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</si>
  <si>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</si>
  <si>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</si>
  <si>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</si>
  <si>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</si>
  <si>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</si>
  <si>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</si>
  <si>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</si>
  <si>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</si>
  <si>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</si>
  <si>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</si>
  <si>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</si>
  <si>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</si>
  <si>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</si>
  <si>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</si>
  <si>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</si>
  <si>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</si>
  <si>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</si>
  <si>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</si>
  <si>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</si>
  <si>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</si>
  <si>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</si>
  <si>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</si>
  <si>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</si>
  <si>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</si>
  <si>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</si>
  <si>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</si>
  <si>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</si>
  <si>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</si>
  <si>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</si>
  <si>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</si>
  <si>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</si>
  <si>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</si>
  <si>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</si>
  <si>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</si>
  <si>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</si>
  <si>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</si>
  <si>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</si>
  <si>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</si>
  <si>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</si>
  <si>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</si>
  <si>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</si>
  <si>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</si>
  <si>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</si>
  <si>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</si>
  <si>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</si>
  <si>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</si>
  <si>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</si>
  <si>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</si>
  <si>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</si>
  <si>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</si>
  <si>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</si>
  <si>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</si>
  <si>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</si>
  <si>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</si>
  <si>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</si>
  <si>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</si>
  <si>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</si>
  <si>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</si>
  <si>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</si>
  <si>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</si>
  <si>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</si>
  <si>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</si>
  <si>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</si>
  <si>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</si>
  <si>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</si>
  <si>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</si>
  <si>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</si>
  <si>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</si>
  <si>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</si>
  <si>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</si>
  <si>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</si>
  <si>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</si>
  <si>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</si>
  <si>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</si>
  <si>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</si>
  <si>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</si>
  <si>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</si>
  <si>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</si>
  <si>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</si>
  <si>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</si>
  <si>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</si>
  <si>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</si>
  <si>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</si>
  <si>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</si>
  <si>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</si>
  <si>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</si>
  <si>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</si>
  <si>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</si>
  <si>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</si>
  <si>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</si>
  <si>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</si>
  <si>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</si>
  <si>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</si>
  <si>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</si>
  <si>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</si>
  <si>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</si>
  <si>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</si>
  <si>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</si>
  <si>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</si>
  <si>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</si>
  <si>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</si>
  <si>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</si>
  <si>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</si>
  <si>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</si>
  <si>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</si>
  <si>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</si>
  <si>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</si>
  <si>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</si>
  <si>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</si>
  <si>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</si>
  <si>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</si>
  <si>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</si>
  <si>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</si>
  <si>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</si>
  <si>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</si>
  <si>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</si>
  <si>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</si>
  <si>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</si>
  <si>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</si>
  <si>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</si>
  <si>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</si>
  <si>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</si>
  <si>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</si>
  <si>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</si>
  <si>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</si>
  <si>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</si>
  <si>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</si>
  <si>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</si>
  <si>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</si>
  <si>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</si>
  <si>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</si>
  <si>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</si>
  <si>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</si>
  <si>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</si>
  <si>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</si>
  <si>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</si>
  <si>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</si>
  <si>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</si>
  <si>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</si>
  <si>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</si>
  <si>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</si>
  <si>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</si>
  <si>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</si>
  <si>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</si>
  <si>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</si>
  <si>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</si>
  <si>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</si>
  <si>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</si>
  <si>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</si>
  <si>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</si>
  <si>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</si>
  <si>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</si>
  <si>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</si>
  <si>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</si>
  <si>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</si>
  <si>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</si>
  <si>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</si>
  <si>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</si>
  <si>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</si>
  <si>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</si>
  <si>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</si>
  <si>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</si>
  <si>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</si>
  <si>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</si>
  <si>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</si>
  <si>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</si>
  <si>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</si>
  <si>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</si>
  <si>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</si>
  <si>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</si>
  <si>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</si>
  <si>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</si>
  <si>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</si>
  <si>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</si>
  <si>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</si>
  <si>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</si>
  <si>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</si>
  <si>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</si>
  <si>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</si>
  <si>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</si>
  <si>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</si>
  <si>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</si>
  <si>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</si>
  <si>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</si>
  <si>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</si>
  <si>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</si>
  <si>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</si>
  <si>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</si>
  <si>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</si>
  <si>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</si>
  <si>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</si>
  <si>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</si>
  <si>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</si>
  <si>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</si>
  <si>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</si>
  <si>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</si>
  <si>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</si>
  <si>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</si>
  <si>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</si>
  <si>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</si>
  <si>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</si>
  <si>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</si>
  <si>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</si>
  <si>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</si>
  <si>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</si>
  <si>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</si>
  <si>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</si>
  <si>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</si>
  <si>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</si>
  <si>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</si>
  <si>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</si>
  <si>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</si>
  <si>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</si>
  <si>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</si>
  <si>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</si>
  <si>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</si>
  <si>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</si>
  <si>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</si>
  <si>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</si>
  <si>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</si>
  <si>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</si>
  <si>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</si>
  <si>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</si>
  <si>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</si>
  <si>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</si>
  <si>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</si>
  <si>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</si>
  <si>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</si>
  <si>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</si>
  <si>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</si>
  <si>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</si>
  <si>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</si>
  <si>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</si>
  <si>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</si>
  <si>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</si>
  <si>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</si>
  <si>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</si>
  <si>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</si>
  <si>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</si>
  <si>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</si>
  <si>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</si>
  <si>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</si>
  <si>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</si>
  <si>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</si>
  <si>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</si>
  <si>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</si>
  <si>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</si>
  <si>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</si>
  <si>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</si>
  <si>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</si>
  <si>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</si>
  <si>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</si>
  <si>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</si>
  <si>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</si>
  <si>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</si>
  <si>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</si>
  <si>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</si>
  <si>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</si>
  <si>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</si>
  <si>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</si>
  <si>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</si>
  <si>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</si>
  <si>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</si>
  <si>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</si>
  <si>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</si>
  <si>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</si>
  <si>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</si>
  <si>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</si>
  <si>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</si>
  <si>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</si>
  <si>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</si>
  <si>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</si>
  <si>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</si>
  <si>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</si>
  <si>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</si>
  <si>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</si>
  <si>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</si>
  <si>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</si>
  <si>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</si>
  <si>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</si>
  <si>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</si>
  <si>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</si>
  <si>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</si>
  <si>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</si>
  <si>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</si>
  <si>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</si>
  <si>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</si>
  <si>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</si>
  <si>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</si>
  <si>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</si>
  <si>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</si>
  <si>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</si>
  <si>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</si>
  <si>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</si>
  <si>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</si>
  <si>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</si>
  <si>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</si>
  <si>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</si>
  <si>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</si>
  <si>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</si>
  <si>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</si>
  <si>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</si>
  <si>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</si>
  <si>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</si>
  <si>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</si>
  <si>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</si>
  <si>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</si>
  <si>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</si>
  <si>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</si>
  <si>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</si>
  <si>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</si>
  <si>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</si>
  <si>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</si>
  <si>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</si>
  <si>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</si>
  <si>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</si>
  <si>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</si>
  <si>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</si>
  <si>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</si>
  <si>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</si>
  <si>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</si>
  <si>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</si>
  <si>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</si>
  <si>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</si>
  <si>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</si>
  <si>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</si>
  <si>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</si>
  <si>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</si>
  <si>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</si>
  <si>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</si>
  <si>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</si>
  <si>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</si>
  <si>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</si>
  <si>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</si>
  <si>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</si>
  <si>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</si>
  <si>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</si>
  <si>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</si>
  <si>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</si>
  <si>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</si>
  <si>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</si>
  <si>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</si>
  <si>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</si>
  <si>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</si>
  <si>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</si>
  <si>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</si>
  <si>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</si>
  <si>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</si>
  <si>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</si>
  <si>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</si>
  <si>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</si>
  <si>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</si>
  <si>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</si>
  <si>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</si>
  <si>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</si>
  <si>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</si>
  <si>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</si>
  <si>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</si>
  <si>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</si>
  <si>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</si>
  <si>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</si>
  <si>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</si>
  <si>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</si>
  <si>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</si>
  <si>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</si>
  <si>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</si>
  <si>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</si>
  <si>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</si>
  <si>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</si>
  <si>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</si>
  <si>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</si>
  <si>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</si>
  <si>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</si>
  <si>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</si>
  <si>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</si>
  <si>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</si>
  <si>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</si>
  <si>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</si>
  <si>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</si>
  <si>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</si>
  <si>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</si>
  <si>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</si>
  <si>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</si>
  <si>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</si>
  <si>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</si>
  <si>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</si>
  <si>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</si>
  <si>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</si>
  <si>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</si>
  <si>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</si>
  <si>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</si>
  <si>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</si>
  <si>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</si>
  <si>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</si>
  <si>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</si>
  <si>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</si>
  <si>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</si>
  <si>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</si>
  <si>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</si>
  <si>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</si>
  <si>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</si>
  <si>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</si>
  <si>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</si>
  <si>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</si>
  <si>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</si>
  <si>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</si>
  <si>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</si>
  <si>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</si>
  <si>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</si>
  <si>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</si>
  <si>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</si>
  <si>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</si>
  <si>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</si>
  <si>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</si>
  <si>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</si>
  <si>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</si>
  <si>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</si>
  <si>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</si>
  <si>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</si>
  <si>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</si>
  <si>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</si>
  <si>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</si>
  <si>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</si>
  <si>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</si>
  <si>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</si>
  <si>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</si>
  <si>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</si>
  <si>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</si>
  <si>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</si>
  <si>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</si>
  <si>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</si>
  <si>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</si>
  <si>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</si>
  <si>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</si>
  <si>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</si>
  <si>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</si>
  <si>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</si>
  <si>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</si>
  <si>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</si>
  <si>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</si>
  <si>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</si>
  <si>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</si>
  <si>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</si>
  <si>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</si>
  <si>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</si>
  <si>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</si>
  <si>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</si>
  <si>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</si>
  <si>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</si>
  <si>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</si>
  <si>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</si>
  <si>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</si>
  <si>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</si>
  <si>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</si>
  <si>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</si>
  <si>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</si>
  <si>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</si>
  <si>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</si>
  <si>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</si>
  <si>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</si>
  <si>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</si>
  <si>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</si>
  <si>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</si>
  <si>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</si>
  <si>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</si>
  <si>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</si>
  <si>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</si>
  <si>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</si>
  <si>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</si>
  <si>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</si>
  <si>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</si>
  <si>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</si>
  <si>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</si>
  <si>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</si>
  <si>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</si>
  <si>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</si>
  <si>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</si>
  <si>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</si>
  <si>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</si>
  <si>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</si>
  <si>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</si>
  <si>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</si>
  <si>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</si>
  <si>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</si>
  <si>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</si>
  <si>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</si>
  <si>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</si>
  <si>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</si>
  <si>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</si>
  <si>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</si>
  <si>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</si>
  <si>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</si>
  <si>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</si>
  <si>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</si>
  <si>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</si>
  <si>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</si>
  <si>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</si>
  <si>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</si>
  <si>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</si>
  <si>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</si>
  <si>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</si>
  <si>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</si>
  <si>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</si>
  <si>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</si>
  <si>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</si>
  <si>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</si>
  <si>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</si>
  <si>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</si>
  <si>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</si>
  <si>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</si>
  <si>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</si>
  <si>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</si>
  <si>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</si>
  <si>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</si>
  <si>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</si>
  <si>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</si>
  <si>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</si>
  <si>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</si>
  <si>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</si>
  <si>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</si>
  <si>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</si>
  <si>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</si>
  <si>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</si>
  <si>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</si>
  <si>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</si>
  <si>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</si>
  <si>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</si>
  <si>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</si>
  <si>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</si>
  <si>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</si>
  <si>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</si>
  <si>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</si>
  <si>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</si>
  <si>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</si>
  <si>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</si>
  <si>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</si>
  <si>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</si>
  <si>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</si>
  <si>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</si>
  <si>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</si>
  <si>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</si>
  <si>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</si>
  <si>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</si>
  <si>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</si>
  <si>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</si>
  <si>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</si>
  <si>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</si>
  <si>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</si>
  <si>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</si>
  <si>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</si>
  <si>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</si>
  <si>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</si>
  <si>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</si>
  <si>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</si>
  <si>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</si>
  <si>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</si>
  <si>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</si>
  <si>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</si>
  <si>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</si>
  <si>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</si>
  <si>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</si>
  <si>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</si>
  <si>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</si>
  <si>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</si>
  <si>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</si>
  <si>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</si>
  <si>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</si>
  <si>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</si>
  <si>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</si>
  <si>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</si>
  <si>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</si>
  <si>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</si>
  <si>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</si>
  <si>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</si>
  <si>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</si>
  <si>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</si>
  <si>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</si>
  <si>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</si>
  <si>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</si>
  <si>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</si>
  <si>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</si>
  <si>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</si>
  <si>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</si>
  <si>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</si>
  <si>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</si>
  <si>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</si>
  <si>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</si>
  <si>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</si>
  <si>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</si>
  <si>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</si>
  <si>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</si>
  <si>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</si>
  <si>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</si>
  <si>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</si>
  <si>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</si>
  <si>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</si>
  <si>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</si>
  <si>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</si>
  <si>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</si>
  <si>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</si>
  <si>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</si>
  <si>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</si>
  <si>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</si>
  <si>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</si>
  <si>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</si>
  <si>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</si>
  <si>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</si>
  <si>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</si>
  <si>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</si>
  <si>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</si>
  <si>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</si>
  <si>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</si>
  <si>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</si>
  <si>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</si>
  <si>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</si>
  <si>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</si>
  <si>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</si>
  <si>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</si>
  <si>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</si>
  <si>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</si>
  <si>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</si>
  <si>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</si>
  <si>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</si>
  <si>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</si>
  <si>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</si>
  <si>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</si>
  <si>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</si>
  <si>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</si>
  <si>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</si>
  <si>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</si>
  <si>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</si>
  <si>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</si>
  <si>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</si>
  <si>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</si>
  <si>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</si>
  <si>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</si>
  <si>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</si>
  <si>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</si>
  <si>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</si>
  <si>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</si>
  <si>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</si>
  <si>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</si>
  <si>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</si>
  <si>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</si>
  <si>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</si>
  <si>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</si>
  <si>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</si>
  <si>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</si>
  <si>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</si>
  <si>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</si>
  <si>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</si>
  <si>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</si>
  <si>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</si>
  <si>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</si>
  <si>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</si>
  <si>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</si>
  <si>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</si>
  <si>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</si>
  <si>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</si>
  <si>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</si>
  <si>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</si>
  <si>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</si>
  <si>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</si>
  <si>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</si>
  <si>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</si>
  <si>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</si>
  <si>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</si>
  <si>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</si>
  <si>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</si>
  <si>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</si>
  <si>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</si>
  <si>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</si>
  <si>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</si>
  <si>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</si>
  <si>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</si>
  <si>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</si>
  <si>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</si>
  <si>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</si>
  <si>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</si>
  <si>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</si>
  <si>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</si>
  <si>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</si>
  <si>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</si>
  <si>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</si>
  <si>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</si>
  <si>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</si>
  <si>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</si>
  <si>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</si>
  <si>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</si>
  <si>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</si>
  <si>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</si>
  <si>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</si>
  <si>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</si>
  <si>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</si>
  <si>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</si>
  <si>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</si>
  <si>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</si>
  <si>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</si>
  <si>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</si>
  <si>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</si>
  <si>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</si>
  <si>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</si>
  <si>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</si>
  <si>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</si>
  <si>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</si>
  <si>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</si>
  <si>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</si>
  <si>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</si>
  <si>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</si>
  <si>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</si>
  <si>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</si>
  <si>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</si>
  <si>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</si>
  <si>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</si>
  <si>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</si>
  <si>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</si>
  <si>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</si>
  <si>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</si>
  <si>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</si>
  <si>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</si>
  <si>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</si>
  <si>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</si>
  <si>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</si>
  <si>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</si>
  <si>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</si>
  <si>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</si>
  <si>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</si>
  <si>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</si>
  <si>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</si>
  <si>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</si>
  <si>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</si>
  <si>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</si>
  <si>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</si>
  <si>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</si>
  <si>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</si>
  <si>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</si>
  <si>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</si>
  <si>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</si>
  <si>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</si>
  <si>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</si>
  <si>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</si>
  <si>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</si>
  <si>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</si>
  <si>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</si>
  <si>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</si>
  <si>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</si>
  <si>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</si>
  <si>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</si>
  <si>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</si>
  <si>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</si>
  <si>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</si>
  <si>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</si>
  <si>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</si>
  <si>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</si>
  <si>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</si>
  <si>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</si>
  <si>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</si>
  <si>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</si>
  <si>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</si>
  <si>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</si>
  <si>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</si>
  <si>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</si>
  <si>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</si>
  <si>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</si>
  <si>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</si>
  <si>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</si>
  <si>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</si>
  <si>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</si>
  <si>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</si>
  <si>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</si>
  <si>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</si>
  <si>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</si>
  <si>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</si>
  <si>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</si>
  <si>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</si>
  <si>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</si>
  <si>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</si>
  <si>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</si>
  <si>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</si>
  <si>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</si>
  <si>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</si>
  <si>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</si>
  <si>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</si>
  <si>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</si>
  <si>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</si>
  <si>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</si>
  <si>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</si>
  <si>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</si>
  <si>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</si>
  <si>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</si>
  <si>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</si>
  <si>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</si>
  <si>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</si>
  <si>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</si>
  <si>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</si>
  <si>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</si>
  <si>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</si>
  <si>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</si>
  <si>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</si>
  <si>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</si>
  <si>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</si>
  <si>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</si>
  <si>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</si>
  <si>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</si>
  <si>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</si>
  <si>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</si>
  <si>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</si>
  <si>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</si>
  <si>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</si>
  <si>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</si>
  <si>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</si>
  <si>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</si>
  <si>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</si>
  <si>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</si>
  <si>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</si>
  <si>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</si>
  <si>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</si>
  <si>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</si>
  <si>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</si>
  <si>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</si>
  <si>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</si>
  <si>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</si>
  <si>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</si>
  <si>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</si>
  <si>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</si>
  <si>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</si>
  <si>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</si>
  <si>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</si>
  <si>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</si>
  <si>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</si>
  <si>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</si>
  <si>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</si>
  <si>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</si>
  <si>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</si>
  <si>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</si>
  <si>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</si>
  <si>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</si>
  <si>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</si>
  <si>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</si>
  <si>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</si>
  <si>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</si>
  <si>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</si>
  <si>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</si>
  <si>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</si>
  <si>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</si>
  <si>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</si>
  <si>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</si>
  <si>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</si>
  <si>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</si>
  <si>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</si>
  <si>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</si>
  <si>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</si>
  <si>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</si>
  <si>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</si>
  <si>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</si>
  <si>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</si>
  <si>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</si>
  <si>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</si>
  <si>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</si>
  <si>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</si>
  <si>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</si>
  <si>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</si>
  <si>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</si>
  <si>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</si>
  <si>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</si>
  <si>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</si>
  <si>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</si>
  <si>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</si>
  <si>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</si>
  <si>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</si>
  <si>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</si>
  <si>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</si>
  <si>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</si>
  <si>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</si>
  <si>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</si>
  <si>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</si>
  <si>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</si>
  <si>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</si>
  <si>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</si>
  <si>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</si>
  <si>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</si>
  <si>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</si>
  <si>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</si>
  <si>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</si>
  <si>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</si>
  <si>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</si>
  <si>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</si>
  <si>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</si>
  <si>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</si>
  <si>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</si>
  <si>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</si>
  <si>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</si>
  <si>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</si>
  <si>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</si>
  <si>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</si>
  <si>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</si>
  <si>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</si>
  <si>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</si>
  <si>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</si>
  <si>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</si>
  <si>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</si>
  <si>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</si>
  <si>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</si>
  <si>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</si>
  <si>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</si>
  <si>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</si>
  <si>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</si>
  <si>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</si>
  <si>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</si>
  <si>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</si>
  <si>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</si>
  <si>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</si>
  <si>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</si>
  <si>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</si>
  <si>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</si>
  <si>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</si>
  <si>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</si>
  <si>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</si>
  <si>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</si>
  <si>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</si>
  <si>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</si>
  <si>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</si>
  <si>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</si>
  <si>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</si>
  <si>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</si>
  <si>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</si>
  <si>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</si>
  <si>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</si>
  <si>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</si>
  <si>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</si>
  <si>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</si>
  <si>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</si>
  <si>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</si>
  <si>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</si>
  <si>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</si>
  <si>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</si>
  <si>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</si>
  <si>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</si>
  <si>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</si>
  <si>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</si>
  <si>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</si>
  <si>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</si>
  <si>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</si>
  <si>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</si>
  <si>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</si>
  <si>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</si>
  <si>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</si>
  <si>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</si>
  <si>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</si>
  <si>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</si>
  <si>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</si>
  <si>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</si>
  <si>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</si>
  <si>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</si>
  <si>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</si>
  <si>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</si>
  <si>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</si>
  <si>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</si>
  <si>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</si>
  <si>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</si>
  <si>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</si>
  <si>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</si>
  <si>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</si>
  <si>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</si>
  <si>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</si>
  <si>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</si>
  <si>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</si>
  <si>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</si>
  <si>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</si>
  <si>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</si>
  <si>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</si>
  <si>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</si>
  <si>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</si>
  <si>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</si>
  <si>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</si>
  <si>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</si>
  <si>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</si>
  <si>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</si>
  <si>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</si>
  <si>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</si>
  <si>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</si>
  <si>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</si>
  <si>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</si>
  <si>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</si>
  <si>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</si>
  <si>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</si>
  <si>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</si>
  <si>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</si>
  <si>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</si>
  <si>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</si>
  <si>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</si>
  <si>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</si>
  <si>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</si>
  <si>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</si>
  <si>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</si>
  <si>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</si>
  <si>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</si>
  <si>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</si>
  <si>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</si>
  <si>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</si>
  <si>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</si>
  <si>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</si>
  <si>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</si>
  <si>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</si>
  <si>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</si>
  <si>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</si>
  <si>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</si>
  <si>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</si>
  <si>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</si>
  <si>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</si>
  <si>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</si>
  <si>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</si>
  <si>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</si>
  <si>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</si>
  <si>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</si>
  <si>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</si>
  <si>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</si>
  <si>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</si>
  <si>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</si>
  <si>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</si>
  <si>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</si>
  <si>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</si>
  <si>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</si>
  <si>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</si>
  <si>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</si>
  <si>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</si>
  <si>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</si>
  <si>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</si>
  <si>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</si>
  <si>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</si>
  <si>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</si>
  <si>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</si>
  <si>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</si>
  <si>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</si>
  <si>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</si>
  <si>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</si>
  <si>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</si>
  <si>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</si>
  <si>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</si>
  <si>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</si>
  <si>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</si>
  <si>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</si>
  <si>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</si>
  <si>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</si>
  <si>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</si>
  <si>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</si>
  <si>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</si>
  <si>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</si>
  <si>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</si>
  <si>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</si>
  <si>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</si>
  <si>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</si>
  <si>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</si>
  <si>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</si>
  <si>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</si>
  <si>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</si>
  <si>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</si>
  <si>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</si>
  <si>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</si>
  <si>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</si>
  <si>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</si>
  <si>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</si>
  <si>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</si>
  <si>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</si>
  <si>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</si>
  <si>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</si>
  <si>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</si>
  <si>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</si>
  <si>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</si>
  <si>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</si>
  <si>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</si>
  <si>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</si>
  <si>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</si>
  <si>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</si>
  <si>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</si>
  <si>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</si>
  <si>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</si>
  <si>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</si>
  <si>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</si>
  <si>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</si>
  <si>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</si>
  <si>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</si>
  <si>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</si>
  <si>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</si>
  <si>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</si>
  <si>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</si>
  <si>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</si>
  <si>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</si>
  <si>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</si>
  <si>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</si>
  <si>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</si>
  <si>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</si>
  <si>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</si>
  <si>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</si>
  <si>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</si>
  <si>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</si>
  <si>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</si>
  <si>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</si>
  <si>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</si>
  <si>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</si>
  <si>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</si>
  <si>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</si>
  <si>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</si>
  <si>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</si>
  <si>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</si>
  <si>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</si>
  <si>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</si>
  <si>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</si>
  <si>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</si>
  <si>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</si>
  <si>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</si>
  <si>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</si>
  <si>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</si>
  <si>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</si>
  <si>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</si>
  <si>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</si>
  <si>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</si>
  <si>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</si>
  <si>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</si>
  <si>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</si>
  <si>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</si>
  <si>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</si>
  <si>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</si>
  <si>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</si>
  <si>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</si>
  <si>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</si>
  <si>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</si>
  <si>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</si>
  <si>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</si>
  <si>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</si>
  <si>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</si>
  <si>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</si>
  <si>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</si>
  <si>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</si>
  <si>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</si>
  <si>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</si>
  <si>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</si>
  <si>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</si>
  <si>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</si>
  <si>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</si>
  <si>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</si>
  <si>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</si>
  <si>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</si>
  <si>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</si>
  <si>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</si>
  <si>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</si>
  <si>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</si>
  <si>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</si>
  <si>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</si>
  <si>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</si>
  <si>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</si>
  <si>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</si>
  <si>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</si>
  <si>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</si>
  <si>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</si>
  <si>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</si>
  <si>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</si>
  <si>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</si>
  <si>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</si>
  <si>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</si>
  <si>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</si>
  <si>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</si>
  <si>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</si>
  <si>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</si>
  <si>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</si>
  <si>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</si>
  <si>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</si>
  <si>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</si>
  <si>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</si>
  <si>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</si>
  <si>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</si>
  <si>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</si>
  <si>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</si>
  <si>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</si>
  <si>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</si>
  <si>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</si>
  <si>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</si>
  <si>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</si>
  <si>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</si>
  <si>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</si>
  <si>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</si>
  <si>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</si>
  <si>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</si>
  <si>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</si>
  <si>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</si>
  <si>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</si>
  <si>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</si>
  <si>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</si>
  <si>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</si>
  <si>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</si>
  <si>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</si>
  <si>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</si>
  <si>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</si>
  <si>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</si>
  <si>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</si>
  <si>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</si>
  <si>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</si>
  <si>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</si>
  <si>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</si>
  <si>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</si>
  <si>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</si>
  <si>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</si>
  <si>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</si>
  <si>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</si>
  <si>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</si>
  <si>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</si>
  <si>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</si>
  <si>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</si>
  <si>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</si>
  <si>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</si>
  <si>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</si>
  <si>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</si>
  <si>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</si>
  <si>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</si>
  <si>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</si>
  <si>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</si>
  <si>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</si>
  <si>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</si>
  <si>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</si>
  <si>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</si>
  <si>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</si>
  <si>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</si>
  <si>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</si>
  <si>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</si>
  <si>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</si>
  <si>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</si>
  <si>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</si>
  <si>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</si>
  <si>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</si>
  <si>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</si>
  <si>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</si>
  <si>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</si>
  <si>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</si>
  <si>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</si>
  <si>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</si>
  <si>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</si>
  <si>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</si>
  <si>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</si>
  <si>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</si>
  <si>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</si>
  <si>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</si>
  <si>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</si>
  <si>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</si>
  <si>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</si>
  <si>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</si>
  <si>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</si>
  <si>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</si>
  <si>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</si>
  <si>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</si>
  <si>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</si>
  <si>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</si>
  <si>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</si>
  <si>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</si>
  <si>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</si>
  <si>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</si>
  <si>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</si>
  <si>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</si>
  <si>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</si>
  <si>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</si>
  <si>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</si>
  <si>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</si>
  <si>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</si>
  <si>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</si>
  <si>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</si>
  <si>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</si>
  <si>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</si>
  <si>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</si>
  <si>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</si>
  <si>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</si>
  <si>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</si>
  <si>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</si>
  <si>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</si>
  <si>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</si>
  <si>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</si>
  <si>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</si>
  <si>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</si>
  <si>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</si>
  <si>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</si>
  <si>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</si>
  <si>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</si>
  <si>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</si>
  <si>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</si>
  <si>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</si>
  <si>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</si>
  <si>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</si>
  <si>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</si>
  <si>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</si>
  <si>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</si>
  <si>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</si>
  <si>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</si>
  <si>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</si>
  <si>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</si>
  <si>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</si>
  <si>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</si>
  <si>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</si>
  <si>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</si>
  <si>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</si>
  <si>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</si>
  <si>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</si>
  <si>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</si>
  <si>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</si>
  <si>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</si>
  <si>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</si>
  <si>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</si>
  <si>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</si>
  <si>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</si>
  <si>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</si>
  <si>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</si>
  <si>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</si>
  <si>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</si>
  <si>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</si>
  <si>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</si>
  <si>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</si>
  <si>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</si>
  <si>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</si>
  <si>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</si>
  <si>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</si>
  <si>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</si>
  <si>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</si>
  <si>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</si>
  <si>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</si>
  <si>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</si>
  <si>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</si>
  <si>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</si>
  <si>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</si>
  <si>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</si>
  <si>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</si>
  <si>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</si>
  <si>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</si>
  <si>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</si>
  <si>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</si>
  <si>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</si>
  <si>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</si>
  <si>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</si>
  <si>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</si>
  <si>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</si>
  <si>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</si>
  <si>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</si>
  <si>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</si>
  <si>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</si>
  <si>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</si>
  <si>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</si>
  <si>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</si>
  <si>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</si>
  <si>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</si>
  <si>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</si>
  <si>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</si>
  <si>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</si>
  <si>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</si>
  <si>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</si>
  <si>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</si>
  <si>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</si>
  <si>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</si>
  <si>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</si>
  <si>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</si>
  <si>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</si>
  <si>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</si>
  <si>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</si>
  <si>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</si>
  <si>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</si>
  <si>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</si>
  <si>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</si>
  <si>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</si>
  <si>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</si>
  <si>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</si>
  <si>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</si>
  <si>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</si>
  <si>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</si>
  <si>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</si>
  <si>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</si>
  <si>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</si>
  <si>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</si>
  <si>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</si>
  <si>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</si>
  <si>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</si>
  <si>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</si>
  <si>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</si>
  <si>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</si>
  <si>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</si>
  <si>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</si>
  <si>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</si>
  <si>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</si>
  <si>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</si>
  <si>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</si>
  <si>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</si>
  <si>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</si>
  <si>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</si>
  <si>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</si>
  <si>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</si>
  <si>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</si>
  <si>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</si>
  <si>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</si>
  <si>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</si>
  <si>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</si>
  <si>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</si>
  <si>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</si>
  <si>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</si>
  <si>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</si>
  <si>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</si>
  <si>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</si>
  <si>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</si>
  <si>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</si>
  <si>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</si>
  <si>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</si>
  <si>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</si>
  <si>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</si>
  <si>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</si>
  <si>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</si>
  <si>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</si>
  <si>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</si>
  <si>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</si>
  <si>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</si>
  <si>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</si>
  <si>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</si>
  <si>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</si>
  <si>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</si>
  <si>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</si>
  <si>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</si>
  <si>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</si>
  <si>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</si>
  <si>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</si>
  <si>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</si>
  <si>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</si>
  <si>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</si>
  <si>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</si>
  <si>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</si>
  <si>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</si>
  <si>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</si>
  <si>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</si>
  <si>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</si>
  <si>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</si>
  <si>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</si>
  <si>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</si>
  <si>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</si>
  <si>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</si>
  <si>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</si>
  <si>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</si>
  <si>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</si>
  <si>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</si>
  <si>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</si>
  <si>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</si>
  <si>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</si>
  <si>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</si>
  <si>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</si>
  <si>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</si>
  <si>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</si>
  <si>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</si>
  <si>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</si>
  <si>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</si>
  <si>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</si>
  <si>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</si>
  <si>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</si>
  <si>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</si>
  <si>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</si>
  <si>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</si>
  <si>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</si>
  <si>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</si>
  <si>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</si>
  <si>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</si>
  <si>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</si>
  <si>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</si>
  <si>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</si>
  <si>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</si>
  <si>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</si>
  <si>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</si>
  <si>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</si>
  <si>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</si>
  <si>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</si>
  <si>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</si>
  <si>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</si>
  <si>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</si>
  <si>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</si>
  <si>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</si>
  <si>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</si>
  <si>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</si>
  <si>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</si>
  <si>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</si>
  <si>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</si>
  <si>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</si>
  <si>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</si>
  <si>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</si>
  <si>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</si>
  <si>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</si>
  <si>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</si>
  <si>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</si>
  <si>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</si>
  <si>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</si>
  <si>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</si>
  <si>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</si>
  <si>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</si>
  <si>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</si>
  <si>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</si>
  <si>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</si>
  <si>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</si>
  <si>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</si>
  <si>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</si>
  <si>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</si>
  <si>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</si>
  <si>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</si>
  <si>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</si>
  <si>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</si>
  <si>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</si>
  <si>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</si>
  <si>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</si>
  <si>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</si>
  <si>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</si>
  <si>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</si>
  <si>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</si>
  <si>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</si>
  <si>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</si>
  <si>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</si>
  <si>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</si>
  <si>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</si>
  <si>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</si>
  <si>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</si>
  <si>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</si>
  <si>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</si>
  <si>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</si>
  <si>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</si>
  <si>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</si>
  <si>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</si>
  <si>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</si>
  <si>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</si>
  <si>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</si>
  <si>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</si>
  <si>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</si>
  <si>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</si>
  <si>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</si>
  <si>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</si>
  <si>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</si>
  <si>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</si>
  <si>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</si>
  <si>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</si>
  <si>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</si>
  <si>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</si>
  <si>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</si>
  <si>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</si>
  <si>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</si>
  <si>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</si>
  <si>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</si>
  <si>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</si>
  <si>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</si>
  <si>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</si>
  <si>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</si>
  <si>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</si>
  <si>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</si>
  <si>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</si>
  <si>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</si>
  <si>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</si>
  <si>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</si>
  <si>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</si>
  <si>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</si>
  <si>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</si>
  <si>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</si>
  <si>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</si>
  <si>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</si>
  <si>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</si>
  <si>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</si>
  <si>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</si>
  <si>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</si>
  <si>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</si>
  <si>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</si>
  <si>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</si>
  <si>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</si>
  <si>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</si>
  <si>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</si>
  <si>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</si>
  <si>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</si>
  <si>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</si>
  <si>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</si>
  <si>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</si>
  <si>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</si>
  <si>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</si>
  <si>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</si>
  <si>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</si>
  <si>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</si>
  <si>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</si>
  <si>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</si>
  <si>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</si>
  <si>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</si>
  <si>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</si>
  <si>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</si>
  <si>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</si>
  <si>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</si>
  <si>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</si>
  <si>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</si>
  <si>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</si>
  <si>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</si>
  <si>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</si>
  <si>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</si>
  <si>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</si>
  <si>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</si>
  <si>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</si>
  <si>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</si>
  <si>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</si>
  <si>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</si>
  <si>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</si>
  <si>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</si>
  <si>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</si>
  <si>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</si>
  <si>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</si>
  <si>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</si>
  <si>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</si>
  <si>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</si>
  <si>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</si>
  <si>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</si>
  <si>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</si>
  <si>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</si>
  <si>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</si>
  <si>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</si>
  <si>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</si>
  <si>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</si>
  <si>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</si>
  <si>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</si>
  <si>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</si>
  <si>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</si>
  <si>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</si>
  <si>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</si>
  <si>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</si>
  <si>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</si>
  <si>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</si>
  <si>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</si>
  <si>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</si>
  <si>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</si>
  <si>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</si>
  <si>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</si>
  <si>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</si>
  <si>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</si>
  <si>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</si>
  <si>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</si>
  <si>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</si>
  <si>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</si>
  <si>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</si>
  <si>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</si>
  <si>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</si>
  <si>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</si>
  <si>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</si>
  <si>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</si>
  <si>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</si>
  <si>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</si>
  <si>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</si>
  <si>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</si>
  <si>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</si>
  <si>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</si>
  <si>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</si>
  <si>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</si>
  <si>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</si>
  <si>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</si>
  <si>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</si>
  <si>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</si>
  <si>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</si>
  <si>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</si>
  <si>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</si>
  <si>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</si>
  <si>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</si>
  <si>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</si>
  <si>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</si>
  <si>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</si>
  <si>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</si>
  <si>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</si>
  <si>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</si>
  <si>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</si>
  <si>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</si>
  <si>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</si>
  <si>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</si>
  <si>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</si>
  <si>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</si>
  <si>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</si>
  <si>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</si>
  <si>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</si>
  <si>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</si>
  <si>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</si>
  <si>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</si>
  <si>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</si>
  <si>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</si>
  <si>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</si>
  <si>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</si>
  <si>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</si>
  <si>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</si>
  <si>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</si>
  <si>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</si>
  <si>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</si>
  <si>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</si>
  <si>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</si>
  <si>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</si>
  <si>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</si>
  <si>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</si>
  <si>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</si>
  <si>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</si>
  <si>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</si>
  <si>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</si>
  <si>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</si>
  <si>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</si>
  <si>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</si>
  <si>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</si>
  <si>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</si>
  <si>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</si>
  <si>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</si>
  <si>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</si>
  <si>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</si>
  <si>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</si>
  <si>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</si>
  <si>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</si>
  <si>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</si>
  <si>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</si>
  <si>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</si>
  <si>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</si>
  <si>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</si>
  <si>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</si>
  <si>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</si>
  <si>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</si>
  <si>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</si>
  <si>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</si>
  <si>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</si>
  <si>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</si>
  <si>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</si>
  <si>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</si>
  <si>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</si>
  <si>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</si>
  <si>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</si>
  <si>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</si>
  <si>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</si>
  <si>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</si>
  <si>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</si>
  <si>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</si>
  <si>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</si>
  <si>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</si>
  <si>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</si>
  <si>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</si>
  <si>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</si>
  <si>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</si>
  <si>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</si>
  <si>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</si>
  <si>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</si>
  <si>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</si>
  <si>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</si>
  <si>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</si>
  <si>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</si>
  <si>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</si>
  <si>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</si>
  <si>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</si>
  <si>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</si>
  <si>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</si>
  <si>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</si>
  <si>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</si>
  <si>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</si>
  <si>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</si>
  <si>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</si>
  <si>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</si>
  <si>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</si>
  <si>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</si>
  <si>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</si>
  <si>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</si>
  <si>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</si>
  <si>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</si>
  <si>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</si>
  <si>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</si>
  <si>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</si>
  <si>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</si>
  <si>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</si>
  <si>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</si>
  <si>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</si>
  <si>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</si>
  <si>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</si>
  <si>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</si>
  <si>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</si>
  <si>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</si>
  <si>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</si>
  <si>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</si>
  <si>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</si>
  <si>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</si>
  <si>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</si>
  <si>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</si>
  <si>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</si>
  <si>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</si>
  <si>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</si>
  <si>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</si>
  <si>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</si>
  <si>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</si>
  <si>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</si>
  <si>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</si>
  <si>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</si>
  <si>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</si>
  <si>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</si>
  <si>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</si>
  <si>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</si>
  <si>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</si>
  <si>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</si>
  <si>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</si>
  <si>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</si>
  <si>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</si>
  <si>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</si>
  <si>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</si>
  <si>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</si>
  <si>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</si>
  <si>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</si>
  <si>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</si>
  <si>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</si>
  <si>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</si>
  <si>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</si>
  <si>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</si>
  <si>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</si>
  <si>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</si>
  <si>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</si>
  <si>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</si>
  <si>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</si>
  <si>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</si>
  <si>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</si>
  <si>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</si>
  <si>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</si>
  <si>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</si>
  <si>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</si>
  <si>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</si>
  <si>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</si>
  <si>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</si>
  <si>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</si>
  <si>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</si>
  <si>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</si>
  <si>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</si>
  <si>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</si>
  <si>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</si>
  <si>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</si>
  <si>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</si>
  <si>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</si>
  <si>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</si>
  <si>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</si>
  <si>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</si>
  <si>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</si>
  <si>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</si>
  <si>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</si>
  <si>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</si>
  <si>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</si>
  <si>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</si>
  <si>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</si>
  <si>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</si>
  <si>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</si>
  <si>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</si>
  <si>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</si>
  <si>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</si>
  <si>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</si>
  <si>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</si>
  <si>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</si>
  <si>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</si>
  <si>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</si>
  <si>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</si>
  <si>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</si>
  <si>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</si>
  <si>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</si>
  <si>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</si>
  <si>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</si>
  <si>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</si>
  <si>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</si>
  <si>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</si>
  <si>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</si>
  <si>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</si>
  <si>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</si>
  <si>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</si>
  <si>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</si>
  <si>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</si>
  <si>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</si>
  <si>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</si>
  <si>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</si>
  <si>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</si>
  <si>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</si>
  <si>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</si>
  <si>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</si>
  <si>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</si>
  <si>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</si>
  <si>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</si>
  <si>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</si>
  <si>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</si>
  <si>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</si>
  <si>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</si>
  <si>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</si>
  <si>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</si>
  <si>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</si>
  <si>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</si>
  <si>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</si>
  <si>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</si>
  <si>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</si>
  <si>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</si>
  <si>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</si>
  <si>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</si>
  <si>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</si>
  <si>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</si>
  <si>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</si>
  <si>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</si>
  <si>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</si>
  <si>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</si>
  <si>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</si>
  <si>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</si>
  <si>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</si>
  <si>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</si>
  <si>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</si>
  <si>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</si>
  <si>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</si>
  <si>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</si>
  <si>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</si>
  <si>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</si>
  <si>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</si>
  <si>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</si>
  <si>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</si>
  <si>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</si>
  <si>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</si>
  <si>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</si>
  <si>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</si>
  <si>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</si>
  <si>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</si>
  <si>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</si>
  <si>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</si>
  <si>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</si>
  <si>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</si>
  <si>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</si>
  <si>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</si>
  <si>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</si>
  <si>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</si>
  <si>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</si>
  <si>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</si>
  <si>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</si>
  <si>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</si>
  <si>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</si>
  <si>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</si>
  <si>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</si>
  <si>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</si>
  <si>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</si>
  <si>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</si>
  <si>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</si>
  <si>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</si>
  <si>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</si>
  <si>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</si>
  <si>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</si>
  <si>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</si>
  <si>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</si>
  <si>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</si>
  <si>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</si>
  <si>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</si>
  <si>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</si>
  <si>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</si>
  <si>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</si>
  <si>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</si>
  <si>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</si>
  <si>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</si>
  <si>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</si>
  <si>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</si>
  <si>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</si>
  <si>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</si>
  <si>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</si>
  <si>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</si>
  <si>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</si>
  <si>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</si>
  <si>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</si>
  <si>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</si>
  <si>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</si>
  <si>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</si>
  <si>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</si>
  <si>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</si>
  <si>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</si>
  <si>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</si>
  <si>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</si>
  <si>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</si>
  <si>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</si>
  <si>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</si>
  <si>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</si>
  <si>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</si>
  <si>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</si>
  <si>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</si>
  <si>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</si>
  <si>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</si>
  <si>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</si>
  <si>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</si>
  <si>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</si>
  <si>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</si>
  <si>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</si>
  <si>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</si>
  <si>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</si>
  <si>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</si>
  <si>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</si>
  <si>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</si>
  <si>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</si>
  <si>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</si>
  <si>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</si>
  <si>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</si>
  <si>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</si>
  <si>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</si>
  <si>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</si>
  <si>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</si>
  <si>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</si>
  <si>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</si>
  <si>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</si>
  <si>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</si>
  <si>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</si>
  <si>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</si>
  <si>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</si>
  <si>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</si>
  <si>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</si>
  <si>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</si>
  <si>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</si>
  <si>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</si>
  <si>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</si>
  <si>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</si>
  <si>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</si>
  <si>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</si>
  <si>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</si>
  <si>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</si>
  <si>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</si>
  <si>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</si>
  <si>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</si>
  <si>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</si>
  <si>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</si>
  <si>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</si>
  <si>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</si>
  <si>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</si>
  <si>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</si>
  <si>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</si>
  <si>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</si>
  <si>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</si>
  <si>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</si>
  <si>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</si>
  <si>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</si>
  <si>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</si>
  <si>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</si>
  <si>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</si>
  <si>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</si>
  <si>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</si>
  <si>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</si>
  <si>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</si>
  <si>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</si>
  <si>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</si>
  <si>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</si>
  <si>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</si>
  <si>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</si>
  <si>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</si>
  <si>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</si>
  <si>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</si>
  <si>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</si>
  <si>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</si>
  <si>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</si>
  <si>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</si>
  <si>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</si>
  <si>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</si>
  <si>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</si>
  <si>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</si>
  <si>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</si>
  <si>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</si>
  <si>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</si>
  <si>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</si>
  <si>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</si>
  <si>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</si>
  <si>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</si>
  <si>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</si>
  <si>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</si>
  <si>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</si>
  <si>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</si>
  <si>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</si>
  <si>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</si>
  <si>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</si>
  <si>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</si>
  <si>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</si>
  <si>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</si>
  <si>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</si>
  <si>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</si>
  <si>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</si>
  <si>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</si>
  <si>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</si>
  <si>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</si>
  <si>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</si>
  <si>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</si>
  <si>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</si>
  <si>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</si>
  <si>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</si>
  <si>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</si>
  <si>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</si>
  <si>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</si>
  <si>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</si>
  <si>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</si>
  <si>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</si>
  <si>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</si>
  <si>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</si>
  <si>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</si>
  <si>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</si>
  <si>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</si>
  <si>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</si>
  <si>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</si>
  <si>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</si>
  <si>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</si>
  <si>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</si>
  <si>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</si>
  <si>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</si>
  <si>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</si>
  <si>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</si>
  <si>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</si>
  <si>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</si>
  <si>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</si>
  <si>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</si>
  <si>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</si>
  <si>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</si>
  <si>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</si>
  <si>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</si>
  <si>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</si>
  <si>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</si>
  <si>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</si>
  <si>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</si>
  <si>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</si>
  <si>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</si>
  <si>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</si>
  <si>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</si>
  <si>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</si>
  <si>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</si>
  <si>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</si>
  <si>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</si>
  <si>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</si>
  <si>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</si>
  <si>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</si>
  <si>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</si>
  <si>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</si>
  <si>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</si>
  <si>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</si>
  <si>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</si>
  <si>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</si>
  <si>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</si>
  <si>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</si>
  <si>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</si>
  <si>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</si>
  <si>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</si>
  <si>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</si>
  <si>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</si>
  <si>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</si>
  <si>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</si>
  <si>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</si>
  <si>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</si>
  <si>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</si>
  <si>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</si>
  <si>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</si>
  <si>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</si>
  <si>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</si>
  <si>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</si>
  <si>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</si>
  <si>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</si>
  <si>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</si>
  <si>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</si>
  <si>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</si>
  <si>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</si>
  <si>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</si>
  <si>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</si>
  <si>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</si>
  <si>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</si>
  <si>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</si>
  <si>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</si>
  <si>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</si>
  <si>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</si>
  <si>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</si>
  <si>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</si>
  <si>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</si>
  <si>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</si>
  <si>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</si>
  <si>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</si>
  <si>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</si>
  <si>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</si>
  <si>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</si>
  <si>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</si>
  <si>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</si>
  <si>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</si>
  <si>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</si>
  <si>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</si>
  <si>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</si>
  <si>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</si>
  <si>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</si>
  <si>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</si>
  <si>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</si>
  <si>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</si>
  <si>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</si>
  <si>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</si>
  <si>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</si>
  <si>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</si>
  <si>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</si>
  <si>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</si>
  <si>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</si>
  <si>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</si>
  <si>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</si>
  <si>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</si>
  <si>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</si>
  <si>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</si>
  <si>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</si>
  <si>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</si>
  <si>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</si>
  <si>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</si>
  <si>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</si>
  <si>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</si>
  <si>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</si>
  <si>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</si>
  <si>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</si>
  <si>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</si>
  <si>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</si>
  <si>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</si>
  <si>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</si>
  <si>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</si>
  <si>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</si>
  <si>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</si>
  <si>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</si>
  <si>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</si>
  <si>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</si>
  <si>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</si>
  <si>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</si>
  <si>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</si>
  <si>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</si>
  <si>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</si>
  <si>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</si>
  <si>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</si>
  <si>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</si>
  <si>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</si>
  <si>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</si>
  <si>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</si>
  <si>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</si>
  <si>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</si>
  <si>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</si>
  <si>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</si>
  <si>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</si>
  <si>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</si>
  <si>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</si>
  <si>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</si>
  <si>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</si>
  <si>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</si>
  <si>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</si>
  <si>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</si>
  <si>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</si>
  <si>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</si>
  <si>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</si>
  <si>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</si>
  <si>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</si>
  <si>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</si>
  <si>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</si>
  <si>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</si>
  <si>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</si>
  <si>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</si>
  <si>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</si>
  <si>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</si>
  <si>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</si>
  <si>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</si>
  <si>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</si>
  <si>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</si>
  <si>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</si>
  <si>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</si>
  <si>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</si>
  <si>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</si>
  <si>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</si>
  <si>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</si>
  <si>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</si>
  <si>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</si>
  <si>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</si>
  <si>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</si>
  <si>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</si>
  <si>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</si>
  <si>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</si>
  <si>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</si>
  <si>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</si>
  <si>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</si>
  <si>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</si>
  <si>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</si>
  <si>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</si>
  <si>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</si>
  <si>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</si>
  <si>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</si>
  <si>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</si>
  <si>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</si>
  <si>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</si>
  <si>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</si>
  <si>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</si>
  <si>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</si>
  <si>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</si>
  <si>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</si>
  <si>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</si>
  <si>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</si>
  <si>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</si>
  <si>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</si>
  <si>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</si>
  <si>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</si>
  <si>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</si>
  <si>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</si>
  <si>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</si>
  <si>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</si>
  <si>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</si>
  <si>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</si>
  <si>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</si>
  <si>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</si>
  <si>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</si>
  <si>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</si>
  <si>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</si>
  <si>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</si>
  <si>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</si>
  <si>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</si>
  <si>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</si>
  <si>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</si>
  <si>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</si>
  <si>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</si>
  <si>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</si>
  <si>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</si>
  <si>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</si>
  <si>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</si>
  <si>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</si>
  <si>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</si>
  <si>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</si>
  <si>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</si>
  <si>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</si>
  <si>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</si>
  <si>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</si>
  <si>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</si>
  <si>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</si>
  <si>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</si>
  <si>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</si>
  <si>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</si>
  <si>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</si>
  <si>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</si>
  <si>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</si>
  <si>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</si>
  <si>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</si>
  <si>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</si>
  <si>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</si>
  <si>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</si>
  <si>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</si>
  <si>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</si>
  <si>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</si>
  <si>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</si>
  <si>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</si>
  <si>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</si>
  <si>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</si>
  <si>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</si>
  <si>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</si>
  <si>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</si>
  <si>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</si>
  <si>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</si>
  <si>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</si>
  <si>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</si>
  <si>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</si>
  <si>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</si>
  <si>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</si>
  <si>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</si>
  <si>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</si>
  <si>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</si>
  <si>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</si>
  <si>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</si>
  <si>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</si>
  <si>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</si>
  <si>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</si>
  <si>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</si>
  <si>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</si>
  <si>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</si>
  <si>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</si>
  <si>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</si>
  <si>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</si>
  <si>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</si>
  <si>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</si>
  <si>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</si>
  <si>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</si>
  <si>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</si>
  <si>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</si>
  <si>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</si>
  <si>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</si>
  <si>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</si>
  <si>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</si>
  <si>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</si>
  <si>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</si>
  <si>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</si>
  <si>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</si>
  <si>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</si>
  <si>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</si>
  <si>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</si>
  <si>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</si>
  <si>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</si>
  <si>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</si>
  <si>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</si>
  <si>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</si>
  <si>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</si>
  <si>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</si>
  <si>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</si>
  <si>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</si>
  <si>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</si>
  <si>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</si>
  <si>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</si>
  <si>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</si>
  <si>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</si>
  <si>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</si>
  <si>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</si>
  <si>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</si>
  <si>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</si>
  <si>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</si>
  <si>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</si>
  <si>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</si>
  <si>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</si>
  <si>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</si>
  <si>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</si>
  <si>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</si>
  <si>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</si>
  <si>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</si>
  <si>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</si>
  <si>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</si>
  <si>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</si>
  <si>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</si>
  <si>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</si>
  <si>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</si>
  <si>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</si>
  <si>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</si>
  <si>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</si>
  <si>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</si>
  <si>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</si>
  <si>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</si>
  <si>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</si>
  <si>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</si>
  <si>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</si>
  <si>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</si>
  <si>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</si>
  <si>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</si>
  <si>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</si>
  <si>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</si>
  <si>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</si>
  <si>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</si>
  <si>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</si>
  <si>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</si>
  <si>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</si>
  <si>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</si>
  <si>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</si>
  <si>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</si>
  <si>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</si>
  <si>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</si>
  <si>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</si>
  <si>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</si>
  <si>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</si>
  <si>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</si>
  <si>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</si>
  <si>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</si>
  <si>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</si>
  <si>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</si>
  <si>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</si>
  <si>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</si>
  <si>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</si>
  <si>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</si>
  <si>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</si>
  <si>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</si>
  <si>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</si>
  <si>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</si>
  <si>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</si>
  <si>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</si>
  <si>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</si>
  <si>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</si>
  <si>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</si>
  <si>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</si>
  <si>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</si>
  <si>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</si>
  <si>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</si>
  <si>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</si>
  <si>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</si>
  <si>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</si>
  <si>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</si>
  <si>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</si>
  <si>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</si>
  <si>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</si>
  <si>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</si>
  <si>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</si>
  <si>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</si>
  <si>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</si>
  <si>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</si>
  <si>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</si>
  <si>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</si>
  <si>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</si>
  <si>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</si>
  <si>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</si>
  <si>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</si>
  <si>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</si>
  <si>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</si>
  <si>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</si>
  <si>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</si>
  <si>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</si>
  <si>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</si>
  <si>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</si>
  <si>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</si>
  <si>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</si>
  <si>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</si>
  <si>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</si>
  <si>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</si>
  <si>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</si>
  <si>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</si>
  <si>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</si>
  <si>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</si>
  <si>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</si>
  <si>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</si>
  <si>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</si>
  <si>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</si>
  <si>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</si>
  <si>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</si>
  <si>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</si>
  <si>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</si>
  <si>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</si>
  <si>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</si>
  <si>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</si>
  <si>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</si>
  <si>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</si>
  <si>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</si>
  <si>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</si>
  <si>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</si>
  <si>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</si>
  <si>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</si>
  <si>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</si>
  <si>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</si>
  <si>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</si>
  <si>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</si>
  <si>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</si>
  <si>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</si>
  <si>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</si>
  <si>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</si>
  <si>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</si>
  <si>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</si>
  <si>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</si>
  <si>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</si>
  <si>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</si>
  <si>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</si>
  <si>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</si>
  <si>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</si>
  <si>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</si>
  <si>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</si>
  <si>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</si>
  <si>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</si>
  <si>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</si>
  <si>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</si>
  <si>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</si>
  <si>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</si>
  <si>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</si>
  <si>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</si>
  <si>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</si>
  <si>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</si>
  <si>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</si>
  <si>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</si>
  <si>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</si>
  <si>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</si>
  <si>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</si>
  <si>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</si>
  <si>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</si>
  <si>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</si>
  <si>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</si>
  <si>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</si>
  <si>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</si>
  <si>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</si>
  <si>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</si>
  <si>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</si>
  <si>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</si>
  <si>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</si>
  <si>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</si>
  <si>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</si>
  <si>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</si>
  <si>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</si>
  <si>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</si>
  <si>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</si>
  <si>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</si>
  <si>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</si>
  <si>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</si>
  <si>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</si>
  <si>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</si>
  <si>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</si>
  <si>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</si>
  <si>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</si>
  <si>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</si>
  <si>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</si>
  <si>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</si>
  <si>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</si>
  <si>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</si>
  <si>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</si>
  <si>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</si>
  <si>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</si>
  <si>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</si>
  <si>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</si>
  <si>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</si>
  <si>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</si>
  <si>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</si>
  <si>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</si>
  <si>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</si>
  <si>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</si>
  <si>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</si>
  <si>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</si>
  <si>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</si>
  <si>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</si>
  <si>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</si>
  <si>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</si>
  <si>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</si>
  <si>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</si>
  <si>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</si>
  <si>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</si>
  <si>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</si>
  <si>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</si>
  <si>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</si>
  <si>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</si>
  <si>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</si>
  <si>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</si>
  <si>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</si>
  <si>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</si>
  <si>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</si>
  <si>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</si>
  <si>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</si>
  <si>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</si>
  <si>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</si>
  <si>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</si>
  <si>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</si>
  <si>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</si>
  <si>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</si>
  <si>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</si>
  <si>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</si>
  <si>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</si>
  <si>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</si>
  <si>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</si>
  <si>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</si>
  <si>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</si>
  <si>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</si>
  <si>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</si>
  <si>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</si>
  <si>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</si>
  <si>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</si>
  <si>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</si>
  <si>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</si>
  <si>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</si>
  <si>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</si>
  <si>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</si>
  <si>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</si>
  <si>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</si>
  <si>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</si>
  <si>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</si>
  <si>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</si>
  <si>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</si>
  <si>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</si>
  <si>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</si>
  <si>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</si>
  <si>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</si>
  <si>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</si>
  <si>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</si>
  <si>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</si>
  <si>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</si>
  <si>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</si>
  <si>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</si>
  <si>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</si>
  <si>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</si>
  <si>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</si>
  <si>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</si>
  <si>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</si>
  <si>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</si>
  <si>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</si>
  <si>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</si>
  <si>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</si>
  <si>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</si>
  <si>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</si>
  <si>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</si>
  <si>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</si>
  <si>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</si>
  <si>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</si>
  <si>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</si>
  <si>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</si>
  <si>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</si>
  <si>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</si>
  <si>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</si>
  <si>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</si>
  <si>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</si>
  <si>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</si>
  <si>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</si>
  <si>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</si>
  <si>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</si>
  <si>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</si>
  <si>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</si>
  <si>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</si>
  <si>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</si>
  <si>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</si>
  <si>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</si>
  <si>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</si>
  <si>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</si>
  <si>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</si>
  <si>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</si>
  <si>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</si>
  <si>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</si>
  <si>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</si>
  <si>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</si>
  <si>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</si>
  <si>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</si>
  <si>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</si>
  <si>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</si>
  <si>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</si>
  <si>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</si>
  <si>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</si>
  <si>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</si>
  <si>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</si>
  <si>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</si>
  <si>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</si>
  <si>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</si>
  <si>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</si>
  <si>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</si>
  <si>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</si>
  <si>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</si>
  <si>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</si>
  <si>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</si>
  <si>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</si>
  <si>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</si>
  <si>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</si>
  <si>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</si>
  <si>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</si>
  <si>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</si>
  <si>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</si>
  <si>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</si>
  <si>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</si>
  <si>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</si>
  <si>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</si>
  <si>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</si>
  <si>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</si>
  <si>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</si>
  <si>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</si>
  <si>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</si>
  <si>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</si>
  <si>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</si>
  <si>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</si>
  <si>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</si>
  <si>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</si>
  <si>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</si>
  <si>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</si>
  <si>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</si>
  <si>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</si>
  <si>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</si>
  <si>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</si>
  <si>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</si>
  <si>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</si>
  <si>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</si>
  <si>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</si>
  <si>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</si>
  <si>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</si>
  <si>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</si>
  <si>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</si>
  <si>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</si>
  <si>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</si>
  <si>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</si>
  <si>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</si>
  <si>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</si>
  <si>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</si>
  <si>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</si>
  <si>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</si>
  <si>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</si>
  <si>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</si>
  <si>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</si>
  <si>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</si>
  <si>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</si>
  <si>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</si>
  <si>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</si>
  <si>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</si>
  <si>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</si>
  <si>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</si>
  <si>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</si>
  <si>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</si>
  <si>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</si>
  <si>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</si>
  <si>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</si>
  <si>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</si>
  <si>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</si>
  <si>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</si>
  <si>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</si>
  <si>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</si>
  <si>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</si>
  <si>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</si>
  <si>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</si>
  <si>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</si>
  <si>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</si>
  <si>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</si>
  <si>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</si>
  <si>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</si>
  <si>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</si>
  <si>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</si>
  <si>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</si>
  <si>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</si>
  <si>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</si>
  <si>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</si>
  <si>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</si>
  <si>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</si>
  <si>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</si>
  <si>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</si>
  <si>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</si>
  <si>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</si>
  <si>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</si>
  <si>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</si>
  <si>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</si>
  <si>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</si>
  <si>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</si>
  <si>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</si>
  <si>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</si>
  <si>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</si>
  <si>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</si>
  <si>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</si>
  <si>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</si>
  <si>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</si>
  <si>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</si>
  <si>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</si>
  <si>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</si>
  <si>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</si>
  <si>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</si>
  <si>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</si>
  <si>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</si>
  <si>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</si>
  <si>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</si>
  <si>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</si>
  <si>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</si>
  <si>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</si>
  <si>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</si>
  <si>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</si>
  <si>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</si>
  <si>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</si>
  <si>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</si>
  <si>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</si>
  <si>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</si>
  <si>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</si>
  <si>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</si>
  <si>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</si>
  <si>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</si>
  <si>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</si>
  <si>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</si>
  <si>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</si>
  <si>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</si>
  <si>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</si>
  <si>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</si>
  <si>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</si>
  <si>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</si>
  <si>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</si>
  <si>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</si>
  <si>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</si>
  <si>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</si>
  <si>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</si>
  <si>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</si>
  <si>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</si>
  <si>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</si>
  <si>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</si>
  <si>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</si>
  <si>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</si>
  <si>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</si>
  <si>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</si>
  <si>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</si>
  <si>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</si>
  <si>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</si>
  <si>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</si>
  <si>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</si>
  <si>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</si>
  <si>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</si>
  <si>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</si>
  <si>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</si>
  <si>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</si>
  <si>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</si>
  <si>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</si>
  <si>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</si>
  <si>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</si>
  <si>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</si>
  <si>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</si>
  <si>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</si>
  <si>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</si>
  <si>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</si>
  <si>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</si>
  <si>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</si>
  <si>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</si>
  <si>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</si>
  <si>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</si>
  <si>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</si>
  <si>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</si>
  <si>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</si>
  <si>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</si>
  <si>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</si>
  <si>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</si>
  <si>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</si>
  <si>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</si>
  <si>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</si>
  <si>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</si>
  <si>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</si>
  <si>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</si>
  <si>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</si>
  <si>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</si>
  <si>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</si>
  <si>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</si>
  <si>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</si>
  <si>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</si>
  <si>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</si>
  <si>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</si>
  <si>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</si>
  <si>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</si>
  <si>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</si>
  <si>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</si>
  <si>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</si>
  <si>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</si>
  <si>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</si>
  <si>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</si>
  <si>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</si>
  <si>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</si>
  <si>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</si>
  <si>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</si>
  <si>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</si>
  <si>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</si>
  <si>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</si>
  <si>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</si>
  <si>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</si>
  <si>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</si>
  <si>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</si>
  <si>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</si>
  <si>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</si>
  <si>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</si>
  <si>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</si>
  <si>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</si>
  <si>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</si>
  <si>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</si>
  <si>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</si>
  <si>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</si>
  <si>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</si>
  <si>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</si>
  <si>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</si>
  <si>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</si>
  <si>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</si>
  <si>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</si>
  <si>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</si>
  <si>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</si>
  <si>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</si>
  <si>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</si>
  <si>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</si>
  <si>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</si>
  <si>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</si>
  <si>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</si>
  <si>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</si>
  <si>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</si>
  <si>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</si>
  <si>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</si>
  <si>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</si>
  <si>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</si>
  <si>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</si>
  <si>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</si>
  <si>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</si>
  <si>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</si>
  <si>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</si>
  <si>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</si>
  <si>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</si>
  <si>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</si>
  <si>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</si>
  <si>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</si>
  <si>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</si>
  <si>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</si>
  <si>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</si>
  <si>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</si>
  <si>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</si>
  <si>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</si>
  <si>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</si>
  <si>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</si>
  <si>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</si>
  <si>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</si>
  <si>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</si>
  <si>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</si>
  <si>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</si>
  <si>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</si>
  <si>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</si>
  <si>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</si>
  <si>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</si>
  <si>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</si>
  <si>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</si>
  <si>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</si>
  <si>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</si>
  <si>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</si>
  <si>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</si>
  <si>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</si>
  <si>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</si>
  <si>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</si>
  <si>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</si>
  <si>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</si>
  <si>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</si>
  <si>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</si>
  <si>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</si>
  <si>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</si>
  <si>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</si>
  <si>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</si>
  <si>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</si>
  <si>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</si>
  <si>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</si>
  <si>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</si>
  <si>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</si>
  <si>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</si>
  <si>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</si>
  <si>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</si>
  <si>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</si>
  <si>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</si>
  <si>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</si>
  <si>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</si>
  <si>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</si>
  <si>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</si>
  <si>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</si>
  <si>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</si>
  <si>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</si>
  <si>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</si>
  <si>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</si>
  <si>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</si>
  <si>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</si>
  <si>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</si>
  <si>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</si>
  <si>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</si>
  <si>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</si>
  <si>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</si>
  <si>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</si>
  <si>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</si>
  <si>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</si>
  <si>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</si>
  <si>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</si>
  <si>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</si>
  <si>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</si>
  <si>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</si>
  <si>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</si>
  <si>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</si>
  <si>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</si>
  <si>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</si>
  <si>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</si>
  <si>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</si>
  <si>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</si>
  <si>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</si>
  <si>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</si>
  <si>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</si>
  <si>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</si>
  <si>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</si>
  <si>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</si>
  <si>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</si>
  <si>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</si>
  <si>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</si>
  <si>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</si>
  <si>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</si>
  <si>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</si>
  <si>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</si>
  <si>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</si>
  <si>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</si>
  <si>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</si>
  <si>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</si>
  <si>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</si>
  <si>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</si>
  <si>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</si>
  <si>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</si>
  <si>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</si>
  <si>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</si>
  <si>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</si>
  <si>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</si>
  <si>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</si>
  <si>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</si>
  <si>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</si>
  <si>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</si>
  <si>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</si>
  <si>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</si>
  <si>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</si>
  <si>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</si>
  <si>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</si>
  <si>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</si>
  <si>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</si>
  <si>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</si>
  <si>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</si>
  <si>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</si>
  <si>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</si>
  <si>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</si>
  <si>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</si>
  <si>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</si>
  <si>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</si>
  <si>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</si>
  <si>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</si>
  <si>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</si>
  <si>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</si>
  <si>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</si>
  <si>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</si>
  <si>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</si>
  <si>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</si>
  <si>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</si>
  <si>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</si>
  <si>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</si>
  <si>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</si>
  <si>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</si>
  <si>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</si>
  <si>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</si>
  <si>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</si>
  <si>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</si>
  <si>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</si>
  <si>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</si>
  <si>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</si>
  <si>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</si>
  <si>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</si>
  <si>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</si>
  <si>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</si>
  <si>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</si>
  <si>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</si>
  <si>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</si>
  <si>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</si>
  <si>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</si>
  <si>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</si>
  <si>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</si>
  <si>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</si>
  <si>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</si>
  <si>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</si>
  <si>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</si>
  <si>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</si>
  <si>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</si>
  <si>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</si>
  <si>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</si>
  <si>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</si>
  <si>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</si>
  <si>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</si>
  <si>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</si>
  <si>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</si>
  <si>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</si>
  <si>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</si>
  <si>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</si>
  <si>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</si>
  <si>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</si>
  <si>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</si>
  <si>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</si>
  <si>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</si>
  <si>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</si>
  <si>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</si>
  <si>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</si>
  <si>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</si>
  <si>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</si>
  <si>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</si>
  <si>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</si>
  <si>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</si>
  <si>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</si>
  <si>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</si>
  <si>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</si>
  <si>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</si>
  <si>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</si>
  <si>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</si>
  <si>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</si>
  <si>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</si>
  <si>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</si>
  <si>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</si>
  <si>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</si>
  <si>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</si>
  <si>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</si>
  <si>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</si>
  <si>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</si>
  <si>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</si>
  <si>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</si>
  <si>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</si>
  <si>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</si>
  <si>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</si>
  <si>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</si>
  <si>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</si>
  <si>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</si>
  <si>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</si>
  <si>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</si>
  <si>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</si>
  <si>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</si>
  <si>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</si>
  <si>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</si>
  <si>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</si>
  <si>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</si>
  <si>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</si>
  <si>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</si>
  <si>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</si>
  <si>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</si>
  <si>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</si>
  <si>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</si>
  <si>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</si>
  <si>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</si>
  <si>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</si>
  <si>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</si>
  <si>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</si>
  <si>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</si>
  <si>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</si>
  <si>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</si>
  <si>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</si>
  <si>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</si>
  <si>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</si>
  <si>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</si>
  <si>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</si>
  <si>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</si>
  <si>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</si>
  <si>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</si>
  <si>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</si>
  <si>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</si>
  <si>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</si>
  <si>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</si>
  <si>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</si>
  <si>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</si>
  <si>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</si>
  <si>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</si>
  <si>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</si>
  <si>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</si>
  <si>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</si>
  <si>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</si>
  <si>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</si>
  <si>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</si>
  <si>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</si>
  <si>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</si>
  <si>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</si>
  <si>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</si>
  <si>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</si>
  <si>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</si>
  <si>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</si>
  <si>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</si>
  <si>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</si>
  <si>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</si>
  <si>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</si>
  <si>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</si>
  <si>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</si>
  <si>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</si>
  <si>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</si>
  <si>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</si>
  <si>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</si>
  <si>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</si>
  <si>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</si>
  <si>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</si>
  <si>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</si>
  <si>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</si>
  <si>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</si>
  <si>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</si>
  <si>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</si>
  <si>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</si>
  <si>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</si>
  <si>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</si>
  <si>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</si>
  <si>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</si>
  <si>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</si>
  <si>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</si>
  <si>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</si>
  <si>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</si>
  <si>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</si>
  <si>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</si>
  <si>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</si>
  <si>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</si>
  <si>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</si>
  <si>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</si>
  <si>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</si>
  <si>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</si>
  <si>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</si>
  <si>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</si>
  <si>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</si>
  <si>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</si>
  <si>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</si>
  <si>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</si>
  <si>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</si>
  <si>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</si>
  <si>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</si>
  <si>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</si>
  <si>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</si>
  <si>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</si>
  <si>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</si>
  <si>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</si>
  <si>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</si>
  <si>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</si>
  <si>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</si>
  <si>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</si>
  <si>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</si>
  <si>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</si>
  <si>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</si>
  <si>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</si>
  <si>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</si>
  <si>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</si>
  <si>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</si>
  <si>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</si>
  <si>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</si>
  <si>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</si>
  <si>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</si>
  <si>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</si>
  <si>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</si>
  <si>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</si>
  <si>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</si>
  <si>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</si>
  <si>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</si>
  <si>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</si>
  <si>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</si>
  <si>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</si>
  <si>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</si>
  <si>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</si>
  <si>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</si>
  <si>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</si>
  <si>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</si>
  <si>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</si>
  <si>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</si>
  <si>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</si>
  <si>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</si>
  <si>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</si>
  <si>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</si>
  <si>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</si>
  <si>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</si>
  <si>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</si>
  <si>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</si>
  <si>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</si>
  <si>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</si>
  <si>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</si>
  <si>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</si>
  <si>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</si>
  <si>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</si>
  <si>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</si>
  <si>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</si>
  <si>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</si>
  <si>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</si>
  <si>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</si>
  <si>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</si>
  <si>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</si>
  <si>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</si>
  <si>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</si>
  <si>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</si>
  <si>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</si>
  <si>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</si>
  <si>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</si>
  <si>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</si>
  <si>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</si>
  <si>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</si>
  <si>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</si>
  <si>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</si>
  <si>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</si>
  <si>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</si>
  <si>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</si>
  <si>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</si>
  <si>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</si>
  <si>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</si>
  <si>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</si>
  <si>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</si>
  <si>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</si>
  <si>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</si>
  <si>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</si>
  <si>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</si>
  <si>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</si>
  <si>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</si>
  <si>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</si>
  <si>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</si>
  <si>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</si>
  <si>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</si>
  <si>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</si>
  <si>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</si>
  <si>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</si>
  <si>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</si>
  <si>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</si>
  <si>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</si>
  <si>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</si>
  <si>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</si>
  <si>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</si>
  <si>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</si>
  <si>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</si>
  <si>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</si>
  <si>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</si>
  <si>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</si>
  <si>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</si>
  <si>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</si>
  <si>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</si>
  <si>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</si>
  <si>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</si>
  <si>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</si>
  <si>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</si>
  <si>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</si>
  <si>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</si>
  <si>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</si>
  <si>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</si>
  <si>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</si>
  <si>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</si>
  <si>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</si>
  <si>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</si>
  <si>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</si>
  <si>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</si>
  <si>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</si>
  <si>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</si>
  <si>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</si>
  <si>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</si>
  <si>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</si>
  <si>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</si>
  <si>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</si>
  <si>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</si>
  <si>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</si>
  <si>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</si>
  <si>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</si>
  <si>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</si>
  <si>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</si>
  <si>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</si>
  <si>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</si>
  <si>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</si>
  <si>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</si>
  <si>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</si>
  <si>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</si>
  <si>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</si>
  <si>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</si>
  <si>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</si>
  <si>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</si>
  <si>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</si>
  <si>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</si>
  <si>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</si>
  <si>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</si>
  <si>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</si>
  <si>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</si>
  <si>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</si>
  <si>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</si>
  <si>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</si>
  <si>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</si>
  <si>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</si>
  <si>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</si>
  <si>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</si>
  <si>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</si>
  <si>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</si>
  <si>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</si>
  <si>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</si>
  <si>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</si>
  <si>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</si>
  <si>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</si>
  <si>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</si>
  <si>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</si>
  <si>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</si>
  <si>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</si>
  <si>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</si>
  <si>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</si>
  <si>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</si>
  <si>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</si>
  <si>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</si>
  <si>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</si>
  <si>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</si>
  <si>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</si>
  <si>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</si>
  <si>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</si>
  <si>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</si>
  <si>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</si>
  <si>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</si>
  <si>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</si>
  <si>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</si>
  <si>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</si>
  <si>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</si>
  <si>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</si>
  <si>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</si>
  <si>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</si>
  <si>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</si>
  <si>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</si>
  <si>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</si>
  <si>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</si>
  <si>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</si>
  <si>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</si>
  <si>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</si>
  <si>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</si>
  <si>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</si>
  <si>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</si>
  <si>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</si>
  <si>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</si>
  <si>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</si>
  <si>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</si>
  <si>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</si>
  <si>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</si>
  <si>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</si>
  <si>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</si>
  <si>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</si>
  <si>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</si>
  <si>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</si>
  <si>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</si>
  <si>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</si>
  <si>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</si>
  <si>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</si>
  <si>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</si>
  <si>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</si>
  <si>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</si>
  <si>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</si>
  <si>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</si>
  <si>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</si>
  <si>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</si>
  <si>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</si>
  <si>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</si>
  <si>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</si>
  <si>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</si>
  <si>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</si>
  <si>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</si>
  <si>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</si>
  <si>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</si>
  <si>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</si>
  <si>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</si>
  <si>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</si>
  <si>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</si>
  <si>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</si>
  <si>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</si>
  <si>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</si>
  <si>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</si>
  <si>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</si>
  <si>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</si>
  <si>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</si>
  <si>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</si>
  <si>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</si>
  <si>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</si>
  <si>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</si>
  <si>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</si>
  <si>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</si>
  <si>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</si>
  <si>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</si>
  <si>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</si>
  <si>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</si>
  <si>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</si>
  <si>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</si>
  <si>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</si>
  <si>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</si>
  <si>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</si>
  <si>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</si>
  <si>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</si>
  <si>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</si>
  <si>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</si>
  <si>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</si>
  <si>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</si>
  <si>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</si>
  <si>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</si>
  <si>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</si>
  <si>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</si>
  <si>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</si>
  <si>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</si>
  <si>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</si>
  <si>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</si>
  <si>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</si>
  <si>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</si>
  <si>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</si>
  <si>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</si>
  <si>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</si>
  <si>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</si>
  <si>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</si>
  <si>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</si>
  <si>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</si>
  <si>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</si>
  <si>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</si>
  <si>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</si>
  <si>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</si>
  <si>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</si>
  <si>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</si>
  <si>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</si>
  <si>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</si>
  <si>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</si>
  <si>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</si>
  <si>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</si>
  <si>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</si>
  <si>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</si>
  <si>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</si>
  <si>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</si>
  <si>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</si>
  <si>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</si>
  <si>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</si>
  <si>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</si>
  <si>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</si>
  <si>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</si>
  <si>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</si>
  <si>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</si>
  <si>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</si>
  <si>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</si>
  <si>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</si>
  <si>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</si>
  <si>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</si>
  <si>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</si>
  <si>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</si>
  <si>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</si>
  <si>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</si>
  <si>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</si>
  <si>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</si>
  <si>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</si>
  <si>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</si>
  <si>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</si>
  <si>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</si>
  <si>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</si>
  <si>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</si>
  <si>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</si>
  <si>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</si>
  <si>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</si>
  <si>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</si>
  <si>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</si>
  <si>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</si>
  <si>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</si>
  <si>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</si>
  <si>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</si>
  <si>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</si>
  <si>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</si>
  <si>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</si>
  <si>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</si>
  <si>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</si>
  <si>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</si>
  <si>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</si>
  <si>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</si>
  <si>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</si>
  <si>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</si>
  <si>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</si>
  <si>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</si>
  <si>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</si>
  <si>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</si>
  <si>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</si>
  <si>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</si>
  <si>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</si>
  <si>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</si>
  <si>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</si>
  <si>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</si>
  <si>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</si>
  <si>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</si>
  <si>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</si>
  <si>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</si>
  <si>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</si>
  <si>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</si>
  <si>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</si>
  <si>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</si>
  <si>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</si>
  <si>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</si>
  <si>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</si>
  <si>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</si>
  <si>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</si>
  <si>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</si>
  <si>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</si>
  <si>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</si>
  <si>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</si>
  <si>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</si>
  <si>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</si>
  <si>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</si>
  <si>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</si>
  <si>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</si>
  <si>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</si>
  <si>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</si>
  <si>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</si>
  <si>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</si>
  <si>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</si>
  <si>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</si>
  <si>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</si>
  <si>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</si>
  <si>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</si>
  <si>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</si>
  <si>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</si>
  <si>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</si>
  <si>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</si>
  <si>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</si>
  <si>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</si>
  <si>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</si>
  <si>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</si>
  <si>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</si>
  <si>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</si>
  <si>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</si>
  <si>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</si>
  <si>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</si>
  <si>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</si>
  <si>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</si>
  <si>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</si>
  <si>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</si>
  <si>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</si>
  <si>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</si>
  <si>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</si>
  <si>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</si>
  <si>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</si>
  <si>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</si>
  <si>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</si>
  <si>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</si>
  <si>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</si>
  <si>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</si>
  <si>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</si>
  <si>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</si>
  <si>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</si>
  <si>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</si>
  <si>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</si>
  <si>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</si>
  <si>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</si>
  <si>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</si>
  <si>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</si>
  <si>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</si>
  <si>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</si>
  <si>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</si>
  <si>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</si>
  <si>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</si>
  <si>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</si>
  <si>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</si>
  <si>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</si>
  <si>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</si>
  <si>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</si>
  <si>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</si>
  <si>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</si>
  <si>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</si>
  <si>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</si>
  <si>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</si>
  <si>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</si>
  <si>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</si>
  <si>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</si>
  <si>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</si>
  <si>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</si>
  <si>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</si>
  <si>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</si>
  <si>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</si>
  <si>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</si>
  <si>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</si>
  <si>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</si>
  <si>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</si>
  <si>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</si>
  <si>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</si>
  <si>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</si>
  <si>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</si>
  <si>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</si>
  <si>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</si>
  <si>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</si>
  <si>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</si>
  <si>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</si>
  <si>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</si>
  <si>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</si>
  <si>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</si>
  <si>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</si>
  <si>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</si>
  <si>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</si>
  <si>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</si>
  <si>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</si>
  <si>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</si>
  <si>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</si>
  <si>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</si>
  <si>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</si>
  <si>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</si>
  <si>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</si>
  <si>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</si>
  <si>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</si>
  <si>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</si>
  <si>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</si>
  <si>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</si>
  <si>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</si>
  <si>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</si>
  <si>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</si>
  <si>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</si>
  <si>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</si>
  <si>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</si>
  <si>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</si>
  <si>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</si>
  <si>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</si>
  <si>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</si>
  <si>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</si>
  <si>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</si>
  <si>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</si>
  <si>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</si>
  <si>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</si>
  <si>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</si>
  <si>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</si>
  <si>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</si>
  <si>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</si>
  <si>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</si>
  <si>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</si>
  <si>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</si>
  <si>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</si>
  <si>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</si>
  <si>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</si>
  <si>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</si>
  <si>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</si>
  <si>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</si>
  <si>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</si>
  <si>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</si>
  <si>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</si>
  <si>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</si>
  <si>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</si>
  <si>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</si>
  <si>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</si>
  <si>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</si>
  <si>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</si>
  <si>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</si>
  <si>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</si>
  <si>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</si>
  <si>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</si>
  <si>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</si>
  <si>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</si>
  <si>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</si>
  <si>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</si>
  <si>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</si>
  <si>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</si>
  <si>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</si>
  <si>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</si>
  <si>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</si>
  <si>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</si>
  <si>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</si>
  <si>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</si>
  <si>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</si>
  <si>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</si>
  <si>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</si>
  <si>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</si>
  <si>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</si>
  <si>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</si>
  <si>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</si>
  <si>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</si>
  <si>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</si>
  <si>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</si>
  <si>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</si>
  <si>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</si>
  <si>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</si>
  <si>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</si>
  <si>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</si>
  <si>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</si>
  <si>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</si>
  <si>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</si>
  <si>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</si>
  <si>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</si>
  <si>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</si>
  <si>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</si>
  <si>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</si>
  <si>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</si>
  <si>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</si>
  <si>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</si>
  <si>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</si>
  <si>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</si>
  <si>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</si>
  <si>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</si>
  <si>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</si>
  <si>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</si>
  <si>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</si>
  <si>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</si>
  <si>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</si>
  <si>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</si>
  <si>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</si>
  <si>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</si>
  <si>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</si>
  <si>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</si>
  <si>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</si>
  <si>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</si>
  <si>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</si>
  <si>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</si>
  <si>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</si>
  <si>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</si>
  <si>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</si>
  <si>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</si>
  <si>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</si>
  <si>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</si>
  <si>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</si>
  <si>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</si>
  <si>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</si>
  <si>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</si>
  <si>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</si>
  <si>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</si>
  <si>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</si>
  <si>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</si>
  <si>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</si>
  <si>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</si>
  <si>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</si>
  <si>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</si>
  <si>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</si>
  <si>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</si>
  <si>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</si>
  <si>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</si>
  <si>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</si>
  <si>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</si>
  <si>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</si>
  <si>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</si>
  <si>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</si>
  <si>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</si>
  <si>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</si>
  <si>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</si>
  <si>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</si>
  <si>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</si>
  <si>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</si>
  <si>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</si>
  <si>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</si>
  <si>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</si>
  <si>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</si>
  <si>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</si>
  <si>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</si>
  <si>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</si>
  <si>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</si>
  <si>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</si>
  <si>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</si>
  <si>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</si>
  <si>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</si>
  <si>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</si>
  <si>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</si>
  <si>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</si>
  <si>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</si>
  <si>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</si>
  <si>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</si>
  <si>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</si>
  <si>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</si>
  <si>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</si>
  <si>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</si>
  <si>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</si>
  <si>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</si>
  <si>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</si>
  <si>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</si>
  <si>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</si>
  <si>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</si>
  <si>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</si>
  <si>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</si>
  <si>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</si>
  <si>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</si>
  <si>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</si>
  <si>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</si>
  <si>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</si>
  <si>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</si>
  <si>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</si>
  <si>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</si>
  <si>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</si>
  <si>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</si>
  <si>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</si>
  <si>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</si>
  <si>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</si>
  <si>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</si>
  <si>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</si>
  <si>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</si>
  <si>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</si>
  <si>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</si>
  <si>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</si>
  <si>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</si>
  <si>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</si>
  <si>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</si>
  <si>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</si>
  <si>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</si>
  <si>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</si>
  <si>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</si>
  <si>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</si>
  <si>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</si>
  <si>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</si>
  <si>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</si>
  <si>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</si>
  <si>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</si>
  <si>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</si>
  <si>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</si>
  <si>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</si>
  <si>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</si>
  <si>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</si>
  <si>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</si>
  <si>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</si>
  <si>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</si>
  <si>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</si>
  <si>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</si>
  <si>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</si>
  <si>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</si>
  <si>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</si>
  <si>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</si>
  <si>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</si>
  <si>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</si>
  <si>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</si>
  <si>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</si>
  <si>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</si>
  <si>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</si>
  <si>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</si>
  <si>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</si>
  <si>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</si>
  <si>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</si>
  <si>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</si>
  <si>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</si>
  <si>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</si>
  <si>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</si>
  <si>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</si>
  <si>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</si>
  <si>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</si>
  <si>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</si>
  <si>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</si>
  <si>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</si>
  <si>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</si>
  <si>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</si>
  <si>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</si>
  <si>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</si>
  <si>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</si>
  <si>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</si>
  <si>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</si>
  <si>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</si>
  <si>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</si>
  <si>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</si>
  <si>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</si>
  <si>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</si>
  <si>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</si>
  <si>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</si>
  <si>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</si>
  <si>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</si>
  <si>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</si>
  <si>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</si>
  <si>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</si>
  <si>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</si>
  <si>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</si>
  <si>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</si>
  <si>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</si>
  <si>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</si>
  <si>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</si>
  <si>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</si>
  <si>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</si>
  <si>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</si>
  <si>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</si>
  <si>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</si>
  <si>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</si>
  <si>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</si>
  <si>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</si>
  <si>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</si>
  <si>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</si>
  <si>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</si>
  <si>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</si>
  <si>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</si>
  <si>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</si>
  <si>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</si>
  <si>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</si>
  <si>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</si>
  <si>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</si>
  <si>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</si>
  <si>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</si>
  <si>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</si>
  <si>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</si>
  <si>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</si>
  <si>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</si>
  <si>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</si>
  <si>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</si>
  <si>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</si>
  <si>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</si>
  <si>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</si>
  <si>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</si>
  <si>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</si>
  <si>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</si>
  <si>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</si>
  <si>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</si>
  <si>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</si>
  <si>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</si>
  <si>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</si>
  <si>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</si>
  <si>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</si>
  <si>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</si>
  <si>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</si>
  <si>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</si>
  <si>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</si>
  <si>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</si>
  <si>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</si>
  <si>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</si>
  <si>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</si>
  <si>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</si>
  <si>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</si>
  <si>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</si>
  <si>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</si>
  <si>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</si>
  <si>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</si>
  <si>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</si>
  <si>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</si>
  <si>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</si>
  <si>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</si>
  <si>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</si>
  <si>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</si>
  <si>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</si>
  <si>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</si>
  <si>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</si>
  <si>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</si>
  <si>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</si>
  <si>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</si>
  <si>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</si>
  <si>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</si>
  <si>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</si>
  <si>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</si>
  <si>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</si>
  <si>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</si>
  <si>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</si>
  <si>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</si>
  <si>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</si>
  <si>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</si>
  <si>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</si>
  <si>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</si>
  <si>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</si>
  <si>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</si>
  <si>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</si>
  <si>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</si>
  <si>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</si>
  <si>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</si>
  <si>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</si>
  <si>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</si>
  <si>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</si>
  <si>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</si>
  <si>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</si>
  <si>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</si>
  <si>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</si>
  <si>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</si>
  <si>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</si>
  <si>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</si>
  <si>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</si>
  <si>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</si>
  <si>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</si>
  <si>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</si>
  <si>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</si>
  <si>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</si>
  <si>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</si>
  <si>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</si>
  <si>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</si>
  <si>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</si>
  <si>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</si>
  <si>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</si>
  <si>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</si>
  <si>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</si>
  <si>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</si>
  <si>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</si>
  <si>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</si>
  <si>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</si>
  <si>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</si>
  <si>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</si>
  <si>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</si>
  <si>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</si>
  <si>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</si>
  <si>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</si>
  <si>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</si>
  <si>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</si>
  <si>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</si>
  <si>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</si>
  <si>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</si>
  <si>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</si>
  <si>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</si>
  <si>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</si>
  <si>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</si>
  <si>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</si>
  <si>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</si>
  <si>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</si>
  <si>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</si>
  <si>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</si>
  <si>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</si>
  <si>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</si>
  <si>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</si>
  <si>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</si>
  <si>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</si>
  <si>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</si>
  <si>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</si>
  <si>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</si>
  <si>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</si>
  <si>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</si>
  <si>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</si>
  <si>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</si>
  <si>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</si>
  <si>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</si>
  <si>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</si>
  <si>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</si>
  <si>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</si>
  <si>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</si>
  <si>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</si>
  <si>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</si>
  <si>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</si>
  <si>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</si>
  <si>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</si>
  <si>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</si>
  <si>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</si>
  <si>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</si>
  <si>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</si>
  <si>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</si>
  <si>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</si>
  <si>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</si>
  <si>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</si>
  <si>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</si>
  <si>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</si>
  <si>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</si>
  <si>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</si>
  <si>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</si>
  <si>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</si>
  <si>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</si>
  <si>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</si>
  <si>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</si>
  <si>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</si>
  <si>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</si>
  <si>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</si>
  <si>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</si>
  <si>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</si>
  <si>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</si>
  <si>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</si>
  <si>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</si>
  <si>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</si>
  <si>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</si>
  <si>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</si>
  <si>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</si>
  <si>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</si>
  <si>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</si>
  <si>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</si>
  <si>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</si>
  <si>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</si>
  <si>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</si>
  <si>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</si>
  <si>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</si>
  <si>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</si>
  <si>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</si>
  <si>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</si>
  <si>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</si>
  <si>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</si>
  <si>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</si>
  <si>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</si>
  <si>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</si>
  <si>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</si>
  <si>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</si>
  <si>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</si>
  <si>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</si>
  <si>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</si>
  <si>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</si>
  <si>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</si>
  <si>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</si>
  <si>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</si>
  <si>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</si>
  <si>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</si>
  <si>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</si>
  <si>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</si>
  <si>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</si>
  <si>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</si>
  <si>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</si>
  <si>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</si>
  <si>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</si>
  <si>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</si>
  <si>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</si>
  <si>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</si>
  <si>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</si>
  <si>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</si>
  <si>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</si>
  <si>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</si>
  <si>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</si>
  <si>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</si>
  <si>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</si>
  <si>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</si>
  <si>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</si>
  <si>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</si>
  <si>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</si>
  <si>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</si>
  <si>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</si>
  <si>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</si>
  <si>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</si>
  <si>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</si>
  <si>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</si>
  <si>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</si>
  <si>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</si>
  <si>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</si>
  <si>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</si>
  <si>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</si>
  <si>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</si>
  <si>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</si>
  <si>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</si>
  <si>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</si>
  <si>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</si>
  <si>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</si>
  <si>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</si>
  <si>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</si>
  <si>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</si>
  <si>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</si>
  <si>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</si>
  <si>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</si>
  <si>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</si>
  <si>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</si>
  <si>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</si>
  <si>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</si>
  <si>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</si>
  <si>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</si>
  <si>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</si>
  <si>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</si>
  <si>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</si>
  <si>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</si>
  <si>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</si>
  <si>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</si>
  <si>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</si>
  <si>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</si>
  <si>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</si>
  <si>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</si>
  <si>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</si>
  <si>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</si>
  <si>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</si>
  <si>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</si>
  <si>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</si>
  <si>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</si>
  <si>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</si>
  <si>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</si>
  <si>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</si>
  <si>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</si>
  <si>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</si>
  <si>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</si>
  <si>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</si>
  <si>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</si>
  <si>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</si>
  <si>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</si>
  <si>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</si>
  <si>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</si>
  <si>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</si>
  <si>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</si>
  <si>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</si>
  <si>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</si>
  <si>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</si>
  <si>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</si>
  <si>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</si>
  <si>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</si>
  <si>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</si>
  <si>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</si>
  <si>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</si>
  <si>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</si>
  <si>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</si>
  <si>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</si>
  <si>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</si>
  <si>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</si>
  <si>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</si>
  <si>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</si>
  <si>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</si>
  <si>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</si>
  <si>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</si>
  <si>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</si>
  <si>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</si>
  <si>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</si>
  <si>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</si>
  <si>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</si>
  <si>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</si>
  <si>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</si>
  <si>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</si>
  <si>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</si>
  <si>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</si>
  <si>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</si>
  <si>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</si>
  <si>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</si>
  <si>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</si>
  <si>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</si>
  <si>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</si>
  <si>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</si>
  <si>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</si>
  <si>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</si>
  <si>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</si>
  <si>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</si>
  <si>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</si>
  <si>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</si>
  <si>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</si>
  <si>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</si>
  <si>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</si>
  <si>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</si>
  <si>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</si>
  <si>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</si>
  <si>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</si>
  <si>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</si>
  <si>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</si>
  <si>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</si>
  <si>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</si>
  <si>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</si>
  <si>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</si>
  <si>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</si>
  <si>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</si>
  <si>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</si>
  <si>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</si>
  <si>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</si>
  <si>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</si>
  <si>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</si>
  <si>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</si>
  <si>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</si>
  <si>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</si>
  <si>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</si>
  <si>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</si>
  <si>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</si>
  <si>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</si>
  <si>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</si>
  <si>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</si>
  <si>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</si>
  <si>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</si>
  <si>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</si>
  <si>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</si>
  <si>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</si>
  <si>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</si>
  <si>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</si>
  <si>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</si>
  <si>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</si>
  <si>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</si>
  <si>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</si>
  <si>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</si>
  <si>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</si>
  <si>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</si>
  <si>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</si>
  <si>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</si>
  <si>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</si>
  <si>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</si>
  <si>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</si>
  <si>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</si>
  <si>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</si>
  <si>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</si>
  <si>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</si>
  <si>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</si>
  <si>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</si>
  <si>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</si>
  <si>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</si>
  <si>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</si>
  <si>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</si>
  <si>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</si>
  <si>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</si>
  <si>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</si>
  <si>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</si>
  <si>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</si>
  <si>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</si>
  <si>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</si>
  <si>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</si>
  <si>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</si>
  <si>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</si>
  <si>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</si>
  <si>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</si>
  <si>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</si>
  <si>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</si>
  <si>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</si>
  <si>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</si>
  <si>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</si>
  <si>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</si>
  <si>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</si>
  <si>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</si>
  <si>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</si>
  <si>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</si>
  <si>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</si>
  <si>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</si>
  <si>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</si>
  <si>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</si>
  <si>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</si>
  <si>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</si>
  <si>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</si>
  <si>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</si>
  <si>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</si>
  <si>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</si>
  <si>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</si>
  <si>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</si>
  <si>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</si>
  <si>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</si>
  <si>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</si>
  <si>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</si>
  <si>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</si>
  <si>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</si>
  <si>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</si>
  <si>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</si>
  <si>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</si>
  <si>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</si>
  <si>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</si>
  <si>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</si>
  <si>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</si>
  <si>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</si>
  <si>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</si>
  <si>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</si>
  <si>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</si>
  <si>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</si>
  <si>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</si>
  <si>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</si>
  <si>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</si>
  <si>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</si>
  <si>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</si>
  <si>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</si>
  <si>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</si>
  <si>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</si>
  <si>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</si>
  <si>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</si>
  <si>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</si>
  <si>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</si>
  <si>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</si>
  <si>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</si>
  <si>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</si>
  <si>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</si>
  <si>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</si>
  <si>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</si>
  <si>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</si>
  <si>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</si>
  <si>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</si>
  <si>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</si>
  <si>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</si>
  <si>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</si>
  <si>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</si>
  <si>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</si>
  <si>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</si>
  <si>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</si>
  <si>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</si>
  <si>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</si>
  <si>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</si>
  <si>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</si>
  <si>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</si>
  <si>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</si>
  <si>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</si>
  <si>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</si>
  <si>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</si>
  <si>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</si>
  <si>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</si>
  <si>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</si>
  <si>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</si>
  <si>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</si>
  <si>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</si>
  <si>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</si>
  <si>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</si>
  <si>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</si>
  <si>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</si>
  <si>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</si>
  <si>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</si>
  <si>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</si>
  <si>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</si>
  <si>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</si>
  <si>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</si>
  <si>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</si>
  <si>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</si>
  <si>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</si>
  <si>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</si>
  <si>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</si>
  <si>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</si>
  <si>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</si>
  <si>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</si>
  <si>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</si>
  <si>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</si>
  <si>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</si>
  <si>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</si>
  <si>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</si>
  <si>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</si>
  <si>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</si>
  <si>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</si>
  <si>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</si>
  <si>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</si>
  <si>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</si>
  <si>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</si>
  <si>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</si>
  <si>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</si>
  <si>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</si>
  <si>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</si>
  <si>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</si>
  <si>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</si>
  <si>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</si>
  <si>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</si>
  <si>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</si>
  <si>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</si>
  <si>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</si>
  <si>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</si>
  <si>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</si>
  <si>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</si>
  <si>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</si>
  <si>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</si>
  <si>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</si>
  <si>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</si>
  <si>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</si>
  <si>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</si>
  <si>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</si>
  <si>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</si>
  <si>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</si>
  <si>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</si>
  <si>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</si>
  <si>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</si>
  <si>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</si>
  <si>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</si>
  <si>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</si>
  <si>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</si>
  <si>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</si>
  <si>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</si>
  <si>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</si>
  <si>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</si>
  <si>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</si>
  <si>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</si>
  <si>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</si>
  <si>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</si>
  <si>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</si>
  <si>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</si>
  <si>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</si>
  <si>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</si>
  <si>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</si>
  <si>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</si>
  <si>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</si>
  <si>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</si>
  <si>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</si>
  <si>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</si>
  <si>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</si>
  <si>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</si>
  <si>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</si>
  <si>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</si>
  <si>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</si>
  <si>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</si>
  <si>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</si>
  <si>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</si>
  <si>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</si>
  <si>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</si>
  <si>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</si>
  <si>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</si>
  <si>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</si>
  <si>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</si>
  <si>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</si>
  <si>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</si>
  <si>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</si>
  <si>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</si>
  <si>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</si>
  <si>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</si>
  <si>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</si>
  <si>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</si>
  <si>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</si>
  <si>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</si>
  <si>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</si>
  <si>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</si>
  <si>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</si>
  <si>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</si>
  <si>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</si>
  <si>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</si>
  <si>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</si>
  <si>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</si>
  <si>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</si>
  <si>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</si>
  <si>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</si>
  <si>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</si>
  <si>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</si>
  <si>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</si>
  <si>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</si>
  <si>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</si>
  <si>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</si>
  <si>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</si>
  <si>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</si>
  <si>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</si>
  <si>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</si>
  <si>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</si>
  <si>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</si>
  <si>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</si>
  <si>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</si>
  <si>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</si>
  <si>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</si>
  <si>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</si>
  <si>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</si>
  <si>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</si>
  <si>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</si>
  <si>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</si>
  <si>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</si>
  <si>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</si>
  <si>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</si>
  <si>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</si>
  <si>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</si>
  <si>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</si>
  <si>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</si>
  <si>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</si>
  <si>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</si>
  <si>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</si>
  <si>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</si>
  <si>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</si>
  <si>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</si>
  <si>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</si>
  <si>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</si>
  <si>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</si>
  <si>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</si>
  <si>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</si>
  <si>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</si>
  <si>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</si>
  <si>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</si>
  <si>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</si>
  <si>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</si>
  <si>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</si>
  <si>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</si>
  <si>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</si>
  <si>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</si>
  <si>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</si>
  <si>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</si>
  <si>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</si>
  <si>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</si>
  <si>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</si>
  <si>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</si>
  <si>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</si>
  <si>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</si>
  <si>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</si>
  <si>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</si>
  <si>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</si>
  <si>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</si>
  <si>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</si>
  <si>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</si>
  <si>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</si>
  <si>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</si>
  <si>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</si>
  <si>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</si>
  <si>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</si>
  <si>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</si>
  <si>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</si>
  <si>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</si>
  <si>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</si>
  <si>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</si>
  <si>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</si>
  <si>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</si>
  <si>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</si>
  <si>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</si>
  <si>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</si>
  <si>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</si>
  <si>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</si>
  <si>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</si>
  <si>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</si>
  <si>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</si>
  <si>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</si>
  <si>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</si>
  <si>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</si>
  <si>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</si>
  <si>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</si>
  <si>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</si>
  <si>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</si>
  <si>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</si>
  <si>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</si>
  <si>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</si>
  <si>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</si>
  <si>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</si>
  <si>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</si>
  <si>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</si>
  <si>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</si>
  <si>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</si>
  <si>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</si>
  <si>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</si>
  <si>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</si>
  <si>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</si>
  <si>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</si>
  <si>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</si>
  <si>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</si>
  <si>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</si>
  <si>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</si>
  <si>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</si>
  <si>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</si>
  <si>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</si>
  <si>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</si>
  <si>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</si>
  <si>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</si>
  <si>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</si>
  <si>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</si>
  <si>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</si>
  <si>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</si>
  <si>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</si>
  <si>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</si>
  <si>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</si>
  <si>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</si>
  <si>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</si>
  <si>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</si>
  <si>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</si>
  <si>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</si>
  <si>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</si>
  <si>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</si>
  <si>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</si>
  <si>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</si>
  <si>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</si>
  <si>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</si>
  <si>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</si>
  <si>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</si>
  <si>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</si>
  <si>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</si>
  <si>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</si>
  <si>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</si>
  <si>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</si>
  <si>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</si>
  <si>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</si>
  <si>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</si>
  <si>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</si>
  <si>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</si>
  <si>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</si>
  <si>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</si>
  <si>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</si>
  <si>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</si>
  <si>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</si>
  <si>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</si>
  <si>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</si>
  <si>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</si>
  <si>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</si>
  <si>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</si>
  <si>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</si>
  <si>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</si>
  <si>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</si>
  <si>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</si>
  <si>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</si>
  <si>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</si>
  <si>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</si>
  <si>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</si>
  <si>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</si>
  <si>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</si>
  <si>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</si>
  <si>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</si>
  <si>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</si>
  <si>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</si>
  <si>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</si>
  <si>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</si>
  <si>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</si>
  <si>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</si>
  <si>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</si>
  <si>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</si>
  <si>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</si>
  <si>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</si>
  <si>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</si>
  <si>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</si>
  <si>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</si>
  <si>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</si>
  <si>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</si>
  <si>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</si>
  <si>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</si>
  <si>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</si>
  <si>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</si>
  <si>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</si>
  <si>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</si>
  <si>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</si>
  <si>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</si>
  <si>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</si>
  <si>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</si>
  <si>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</si>
  <si>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</si>
  <si>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</si>
  <si>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</si>
  <si>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</si>
  <si>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</si>
  <si>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</si>
  <si>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</si>
  <si>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</si>
  <si>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</si>
  <si>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</si>
  <si>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</si>
  <si>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</si>
  <si>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</si>
  <si>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</si>
  <si>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</si>
  <si>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</si>
  <si>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</si>
  <si>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</si>
  <si>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</si>
  <si>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</si>
  <si>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</si>
  <si>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</si>
  <si>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</si>
  <si>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</si>
  <si>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</si>
  <si>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</si>
  <si>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</si>
  <si>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</si>
  <si>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</si>
  <si>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</si>
  <si>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</si>
  <si>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</si>
  <si>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</si>
  <si>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</si>
  <si>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</si>
  <si>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</si>
  <si>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</si>
  <si>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</si>
  <si>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</si>
  <si>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</si>
  <si>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</si>
  <si>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</si>
  <si>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</si>
  <si>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</si>
  <si>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</si>
  <si>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</si>
  <si>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</si>
  <si>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</si>
  <si>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</si>
  <si>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</si>
  <si>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</si>
  <si>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</si>
  <si>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</si>
  <si>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</si>
  <si>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</si>
  <si>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</si>
  <si>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</si>
  <si>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</si>
  <si>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</si>
  <si>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</si>
  <si>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</si>
  <si>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</si>
  <si>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</si>
  <si>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</si>
  <si>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</si>
  <si>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</si>
  <si>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</si>
  <si>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</si>
  <si>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</si>
  <si>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</si>
  <si>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</si>
  <si>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</si>
  <si>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</si>
  <si>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</si>
  <si>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</si>
  <si>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</si>
  <si>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</si>
  <si>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</si>
  <si>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</si>
  <si>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</si>
  <si>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</si>
  <si>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</si>
  <si>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</si>
  <si>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</si>
  <si>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</si>
  <si>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</si>
  <si>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</si>
  <si>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</si>
  <si>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</si>
  <si>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</si>
  <si>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</si>
  <si>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</si>
  <si>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</si>
  <si>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</si>
  <si>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</si>
  <si>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</si>
  <si>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</si>
  <si>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</si>
  <si>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</si>
  <si>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</si>
  <si>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</si>
  <si>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</si>
  <si>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</si>
  <si>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</si>
  <si>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</si>
  <si>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</si>
  <si>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</si>
  <si>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</si>
  <si>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</si>
  <si>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</si>
  <si>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</si>
  <si>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</si>
  <si>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</si>
  <si>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</si>
  <si>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</si>
  <si>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</si>
  <si>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</si>
  <si>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</si>
  <si>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</si>
  <si>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</si>
  <si>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</si>
  <si>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</si>
  <si>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</si>
  <si>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</si>
  <si>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</si>
  <si>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</si>
  <si>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</si>
  <si>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</si>
  <si>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</si>
  <si>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</si>
  <si>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</si>
  <si>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</si>
  <si>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</si>
  <si>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</si>
  <si>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</si>
  <si>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</si>
  <si>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</si>
  <si>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</si>
  <si>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</si>
  <si>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</si>
  <si>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</si>
  <si>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</si>
  <si>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</si>
  <si>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</si>
  <si>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</si>
  <si>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</si>
  <si>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</si>
  <si>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</si>
  <si>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</si>
  <si>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</si>
  <si>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</si>
  <si>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</si>
  <si>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</si>
  <si>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</si>
  <si>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</si>
  <si>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</si>
  <si>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</si>
  <si>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</si>
  <si>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</si>
  <si>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</si>
  <si>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</si>
  <si>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</si>
  <si>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</si>
  <si>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</si>
  <si>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</si>
  <si>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</si>
  <si>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</si>
  <si>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</si>
  <si>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</si>
  <si>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</si>
  <si>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</si>
  <si>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</si>
  <si>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</si>
  <si>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</si>
  <si>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</si>
  <si>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</si>
  <si>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</si>
  <si>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</si>
  <si>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</si>
  <si>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</si>
  <si>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</si>
  <si>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</si>
  <si>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</si>
  <si>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</si>
  <si>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</si>
  <si>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</si>
  <si>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</si>
  <si>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</si>
  <si>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</si>
  <si>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</si>
  <si>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</si>
  <si>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</si>
  <si>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</si>
  <si>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</si>
  <si>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</si>
  <si>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</si>
  <si>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</si>
  <si>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</si>
  <si>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</si>
  <si>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</si>
  <si>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</si>
  <si>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</si>
  <si>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</si>
  <si>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</si>
  <si>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</si>
  <si>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</si>
  <si>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</si>
  <si>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</si>
  <si>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</si>
  <si>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</si>
  <si>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</si>
  <si>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</si>
  <si>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</si>
  <si>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</si>
  <si>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</si>
  <si>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</si>
  <si>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</si>
  <si>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</si>
  <si>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</si>
  <si>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</si>
  <si>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</si>
  <si>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</si>
  <si>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</si>
  <si>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</si>
  <si>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</si>
  <si>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</si>
  <si>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</si>
  <si>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</si>
  <si>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</si>
  <si>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</si>
  <si>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</si>
  <si>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</si>
  <si>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</si>
  <si>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</si>
  <si>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</si>
  <si>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</si>
  <si>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</si>
  <si>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</si>
  <si>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</si>
  <si>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</si>
  <si>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</si>
  <si>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</si>
  <si>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</si>
  <si>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</si>
  <si>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</si>
  <si>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</si>
  <si>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</si>
  <si>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</si>
  <si>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</si>
  <si>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</si>
  <si>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</si>
  <si>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</si>
  <si>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</si>
  <si>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</si>
  <si>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</si>
  <si>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</si>
  <si>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</si>
  <si>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</si>
  <si>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</si>
  <si>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</si>
  <si>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</si>
  <si>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</si>
  <si>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</si>
  <si>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</si>
  <si>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</si>
  <si>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</si>
  <si>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</si>
  <si>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</si>
  <si>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</si>
  <si>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</si>
  <si>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</si>
  <si>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</si>
  <si>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</si>
  <si>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</si>
  <si>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</si>
  <si>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</si>
  <si>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</si>
  <si>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</si>
  <si>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</si>
  <si>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</si>
  <si>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</si>
  <si>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</si>
  <si>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</si>
  <si>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</si>
  <si>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</si>
  <si>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</si>
  <si>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</si>
  <si>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</si>
  <si>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</si>
  <si>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</si>
  <si>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</si>
  <si>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</si>
  <si>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</si>
  <si>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</si>
  <si>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</si>
  <si>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</si>
  <si>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</si>
  <si>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</si>
  <si>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</si>
  <si>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</si>
  <si>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</si>
  <si>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</si>
  <si>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</si>
  <si>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</si>
  <si>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</si>
  <si>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</si>
  <si>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</si>
  <si>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</si>
  <si>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</si>
  <si>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</si>
  <si>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</si>
  <si>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</si>
  <si>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</si>
  <si>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</si>
  <si>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</si>
  <si>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</si>
  <si>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</si>
  <si>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</si>
  <si>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</si>
  <si>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</si>
  <si>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</si>
  <si>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</si>
  <si>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</si>
  <si>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</si>
  <si>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</si>
  <si>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</si>
  <si>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</si>
  <si>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</si>
  <si>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</si>
  <si>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</si>
  <si>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</si>
  <si>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</si>
  <si>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</si>
  <si>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</si>
  <si>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</si>
  <si>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</si>
  <si>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</si>
  <si>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</si>
  <si>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</si>
  <si>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</si>
  <si>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</si>
  <si>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</si>
  <si>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</si>
  <si>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</si>
  <si>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</si>
  <si>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</si>
  <si>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</si>
  <si>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</si>
  <si>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</si>
  <si>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</si>
  <si>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</si>
  <si>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</si>
  <si>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</si>
  <si>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</si>
  <si>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</si>
  <si>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</si>
  <si>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</si>
  <si>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</si>
  <si>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</si>
  <si>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</si>
  <si>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</si>
  <si>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</si>
  <si>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</si>
  <si>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</si>
  <si>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</si>
  <si>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</si>
  <si>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</si>
  <si>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</si>
  <si>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</si>
  <si>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</si>
  <si>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</si>
  <si>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</si>
  <si>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</si>
  <si>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</si>
  <si>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</si>
  <si>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</si>
  <si>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</si>
  <si>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</si>
  <si>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</si>
  <si>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</si>
  <si>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</si>
  <si>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</si>
  <si>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</si>
  <si>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</si>
  <si>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</si>
  <si>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</si>
  <si>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</si>
  <si>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</si>
  <si>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</si>
  <si>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</si>
  <si>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</si>
  <si>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</si>
  <si>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</si>
  <si>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</si>
  <si>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</si>
  <si>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</si>
  <si>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</si>
  <si>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</si>
  <si>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</si>
  <si>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</si>
  <si>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</si>
  <si>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</si>
  <si>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</si>
  <si>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</si>
  <si>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</si>
  <si>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</si>
  <si>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</si>
  <si>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</si>
  <si>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</si>
  <si>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</si>
  <si>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</si>
  <si>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</si>
  <si>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</si>
  <si>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</si>
  <si>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</si>
  <si>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</si>
  <si>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</si>
  <si>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</si>
  <si>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</si>
  <si>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</si>
  <si>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</si>
  <si>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</si>
  <si>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</si>
  <si>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</si>
  <si>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</si>
  <si>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</si>
  <si>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</si>
  <si>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</si>
  <si>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</si>
  <si>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</si>
  <si>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</si>
  <si>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</si>
  <si>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</si>
  <si>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</si>
  <si>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</si>
  <si>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</si>
  <si>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</si>
  <si>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</si>
  <si>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</si>
  <si>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</si>
  <si>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</si>
  <si>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</si>
  <si>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</si>
  <si>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</si>
  <si>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</si>
  <si>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</si>
  <si>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</si>
  <si>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</si>
  <si>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</si>
  <si>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</si>
  <si>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</si>
  <si>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</si>
  <si>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</si>
  <si>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</si>
  <si>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</si>
  <si>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</si>
  <si>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</si>
  <si>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</si>
  <si>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</si>
  <si>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</si>
  <si>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</si>
  <si>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</si>
  <si>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</si>
  <si>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</si>
  <si>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</si>
  <si>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</si>
  <si>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</si>
  <si>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</si>
  <si>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</si>
  <si>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</si>
  <si>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</si>
  <si>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</si>
  <si>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</si>
  <si>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</si>
  <si>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</si>
  <si>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</si>
  <si>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</si>
  <si>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</si>
  <si>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</si>
  <si>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</si>
  <si>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</si>
  <si>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</si>
  <si>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</si>
  <si>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</si>
  <si>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</si>
  <si>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</si>
  <si>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</si>
  <si>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</si>
  <si>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</si>
  <si>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</si>
  <si>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</si>
  <si>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</si>
  <si>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</si>
  <si>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</si>
  <si>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</si>
  <si>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</si>
  <si>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</si>
  <si>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</si>
  <si>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</si>
  <si>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</si>
  <si>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</si>
  <si>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</si>
  <si>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</si>
  <si>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</si>
  <si>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</si>
  <si>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</si>
  <si>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</si>
  <si>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</si>
  <si>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</si>
  <si>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</si>
  <si>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</si>
  <si>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</si>
  <si>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</si>
  <si>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</si>
  <si>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</si>
  <si>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</si>
  <si>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</si>
  <si>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</si>
  <si>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</si>
  <si>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</si>
  <si>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</si>
  <si>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</si>
  <si>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</si>
  <si>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</si>
  <si>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</si>
  <si>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</si>
  <si>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</si>
  <si>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</si>
  <si>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</si>
  <si>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</si>
  <si>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</si>
  <si>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</si>
  <si>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</si>
  <si>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</si>
  <si>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</si>
  <si>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</si>
  <si>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</si>
  <si>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</si>
  <si>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</si>
  <si>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</si>
  <si>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</si>
  <si>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</si>
  <si>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</si>
  <si>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</si>
  <si>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</si>
  <si>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</si>
  <si>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</si>
  <si>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</si>
  <si>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</si>
  <si>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</si>
  <si>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</si>
  <si>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</si>
  <si>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</si>
  <si>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</si>
  <si>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</si>
  <si>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</si>
  <si>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</si>
  <si>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</si>
  <si>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</si>
  <si>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</si>
  <si>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</si>
  <si>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</si>
  <si>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</si>
  <si>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</si>
  <si>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</si>
  <si>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</si>
  <si>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</si>
  <si>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</si>
  <si>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</si>
  <si>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</si>
  <si>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</si>
  <si>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</si>
  <si>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</si>
  <si>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</si>
  <si>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</si>
  <si>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</si>
  <si>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</si>
  <si>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</si>
  <si>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</si>
  <si>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</si>
  <si>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</si>
  <si>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</si>
  <si>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</si>
  <si>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</si>
  <si>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</si>
  <si>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</si>
  <si>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</si>
  <si>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</si>
  <si>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</si>
  <si>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</si>
  <si>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</si>
  <si>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</si>
  <si>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</si>
  <si>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</si>
  <si>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</si>
  <si>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</si>
  <si>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</si>
  <si>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</si>
  <si>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</si>
  <si>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</si>
  <si>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</si>
  <si>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</si>
  <si>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</si>
  <si>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</si>
  <si>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</si>
  <si>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</si>
  <si>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</si>
  <si>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</si>
  <si>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</si>
  <si>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</si>
  <si>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</si>
  <si>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</si>
  <si>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</si>
  <si>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</si>
  <si>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</si>
  <si>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</si>
  <si>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</si>
  <si>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</si>
  <si>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</si>
  <si>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</si>
  <si>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</si>
  <si>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</si>
  <si>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</si>
  <si>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</si>
  <si>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</si>
  <si>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</si>
  <si>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</si>
  <si>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</si>
  <si>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</si>
  <si>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</si>
  <si>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</si>
  <si>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</si>
  <si>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</si>
  <si>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</si>
  <si>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</si>
  <si>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</si>
  <si>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</si>
  <si>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</si>
  <si>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</si>
  <si>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</si>
  <si>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</si>
  <si>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</si>
  <si>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</si>
  <si>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</si>
  <si>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</si>
  <si>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</si>
  <si>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</si>
  <si>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</si>
  <si>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</si>
  <si>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</si>
  <si>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</si>
  <si>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</si>
  <si>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</si>
  <si>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</si>
  <si>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</si>
  <si>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</si>
  <si>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</si>
  <si>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</si>
  <si>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</si>
  <si>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</si>
  <si>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</si>
  <si>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</si>
  <si>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</si>
  <si>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</si>
  <si>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</si>
  <si>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</si>
  <si>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</si>
  <si>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</si>
  <si>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</si>
  <si>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</si>
  <si>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</si>
  <si>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</si>
  <si>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</si>
  <si>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</si>
  <si>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</si>
  <si>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</si>
  <si>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</si>
  <si>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</si>
  <si>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</si>
  <si>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</si>
  <si>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</si>
  <si>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</si>
  <si>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</si>
  <si>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</si>
  <si>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</si>
  <si>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</si>
  <si>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</si>
  <si>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</si>
  <si>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</si>
  <si>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</si>
  <si>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</si>
  <si>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</si>
  <si>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</si>
  <si>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</si>
  <si>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</si>
  <si>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</si>
  <si>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</si>
  <si>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</si>
  <si>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</si>
  <si>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</si>
  <si>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</si>
  <si>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</si>
  <si>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</si>
  <si>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</si>
  <si>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</si>
  <si>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</si>
  <si>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</si>
  <si>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</si>
  <si>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</si>
  <si>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</si>
  <si>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</si>
  <si>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</si>
  <si>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</si>
  <si>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</si>
  <si>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</si>
  <si>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</si>
  <si>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</si>
  <si>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</si>
  <si>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</si>
  <si>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</si>
  <si>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</si>
  <si>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</si>
  <si>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</si>
  <si>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</si>
  <si>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</si>
  <si>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</si>
  <si>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</si>
  <si>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</si>
  <si>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</si>
  <si>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</si>
  <si>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</si>
  <si>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</si>
  <si>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</si>
  <si>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</si>
  <si>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</si>
  <si>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</si>
  <si>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</si>
  <si>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</si>
  <si>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</si>
  <si>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</si>
  <si>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</si>
  <si>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</si>
  <si>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</si>
  <si>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</si>
  <si>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</si>
  <si>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</si>
  <si>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</si>
  <si>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</si>
  <si>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</si>
  <si>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</si>
  <si>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</si>
  <si>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</si>
  <si>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</si>
  <si>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</si>
  <si>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</si>
  <si>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</si>
  <si>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</si>
  <si>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</si>
  <si>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</si>
  <si>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</si>
  <si>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</si>
  <si>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</si>
  <si>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</si>
  <si>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</si>
  <si>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</si>
  <si>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</si>
  <si>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</si>
  <si>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</si>
  <si>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</si>
  <si>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</si>
  <si>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</si>
  <si>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</si>
  <si>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</si>
  <si>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</si>
  <si>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</si>
  <si>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</si>
  <si>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</si>
  <si>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</si>
  <si>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</si>
  <si>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</si>
  <si>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</si>
  <si>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</si>
  <si>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</si>
  <si>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</si>
  <si>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</si>
  <si>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</si>
  <si>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</si>
  <si>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</si>
  <si>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</si>
  <si>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</si>
  <si>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</si>
  <si>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</si>
  <si>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</si>
  <si>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</si>
  <si>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</si>
  <si>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</si>
  <si>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</si>
  <si>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</si>
  <si>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</si>
  <si>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</si>
  <si>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</si>
  <si>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</si>
  <si>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</si>
  <si>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</si>
  <si>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</si>
  <si>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</si>
  <si>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</si>
  <si>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</si>
  <si>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</si>
  <si>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</si>
  <si>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</si>
  <si>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</si>
  <si>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</si>
  <si>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</si>
  <si>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</si>
  <si>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</si>
  <si>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</si>
  <si>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</si>
  <si>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</si>
  <si>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</si>
  <si>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</si>
  <si>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</si>
  <si>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</si>
  <si>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</si>
  <si>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</si>
  <si>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</si>
  <si>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</si>
  <si>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</si>
  <si>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</si>
  <si>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</si>
  <si>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</si>
  <si>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</si>
  <si>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</si>
  <si>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</si>
  <si>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</si>
  <si>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</si>
  <si>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</si>
  <si>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</si>
  <si>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</si>
  <si>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</si>
  <si>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</si>
  <si>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</si>
  <si>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</si>
  <si>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</si>
  <si>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</si>
  <si>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</si>
  <si>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</si>
  <si>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</si>
  <si>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</si>
  <si>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</si>
  <si>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</si>
  <si>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</si>
  <si>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</si>
  <si>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</si>
  <si>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</si>
  <si>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</si>
  <si>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</si>
  <si>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</si>
  <si>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</si>
  <si>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</si>
  <si>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</si>
  <si>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</si>
  <si>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</si>
  <si>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</si>
  <si>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</si>
  <si>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</si>
  <si>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</si>
  <si>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</si>
  <si>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</si>
  <si>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</si>
  <si>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</si>
  <si>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</si>
  <si>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</si>
  <si>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</si>
  <si>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</si>
  <si>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</si>
  <si>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</si>
  <si>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</si>
  <si>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</si>
  <si>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</si>
  <si>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</si>
  <si>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</si>
  <si>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</si>
  <si>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</si>
  <si>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</si>
  <si>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</si>
  <si>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</si>
  <si>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</si>
  <si>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</si>
  <si>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</si>
  <si>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</si>
  <si>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</si>
  <si>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</si>
  <si>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</si>
  <si>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</si>
  <si>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</si>
  <si>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</si>
  <si>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</si>
  <si>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</si>
  <si>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</si>
  <si>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</si>
  <si>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</si>
  <si>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</si>
  <si>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</si>
  <si>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</si>
  <si>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</si>
  <si>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</si>
  <si>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</si>
  <si>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</si>
  <si>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</si>
  <si>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</si>
  <si>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</si>
  <si>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</si>
  <si>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</si>
  <si>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</si>
  <si>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</si>
  <si>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</si>
  <si>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</si>
  <si>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</si>
  <si>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</si>
  <si>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</si>
  <si>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</si>
  <si>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</si>
  <si>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</si>
  <si>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</si>
  <si>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</si>
  <si>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</si>
  <si>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</si>
  <si>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</si>
  <si>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</si>
  <si>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</si>
  <si>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</si>
  <si>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</si>
  <si>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</si>
  <si>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</si>
  <si>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</si>
  <si>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</si>
  <si>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</si>
  <si>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</si>
  <si>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</si>
  <si>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</si>
  <si>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</si>
  <si>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</si>
  <si>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</si>
  <si>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</si>
  <si>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</si>
  <si>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</si>
  <si>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</si>
  <si>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</si>
  <si>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</si>
  <si>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</si>
  <si>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</si>
  <si>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</si>
  <si>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</si>
  <si>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</si>
  <si>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</si>
  <si>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</si>
  <si>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</si>
  <si>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</si>
  <si>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</si>
  <si>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</si>
  <si>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</si>
  <si>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</si>
  <si>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</si>
  <si>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</si>
  <si>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</si>
  <si>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</si>
  <si>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</si>
  <si>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</si>
  <si>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</si>
  <si>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</si>
  <si>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</si>
  <si>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</si>
  <si>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</si>
  <si>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</si>
  <si>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</si>
  <si>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</si>
  <si>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</si>
  <si>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</si>
  <si>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</si>
  <si>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</si>
  <si>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</si>
  <si>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</si>
  <si>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</si>
  <si>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</si>
  <si>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</si>
  <si>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</si>
  <si>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</si>
  <si>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</si>
  <si>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</si>
  <si>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</si>
  <si>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</si>
  <si>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</si>
  <si>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</si>
  <si>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</si>
  <si>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</si>
  <si>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</si>
  <si>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</si>
  <si>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</si>
  <si>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</si>
  <si>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</si>
  <si>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</si>
  <si>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</si>
  <si>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</si>
  <si>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</si>
  <si>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</si>
  <si>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</si>
  <si>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</si>
  <si>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</si>
  <si>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</si>
  <si>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</si>
  <si>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</si>
  <si>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</si>
  <si>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</si>
  <si>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</si>
  <si>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</si>
  <si>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</si>
  <si>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</si>
  <si>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</si>
  <si>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</si>
  <si>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</si>
  <si>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</si>
  <si>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</si>
  <si>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</si>
  <si>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</si>
  <si>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</si>
  <si>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</si>
  <si>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</si>
  <si>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</si>
  <si>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</si>
  <si>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</si>
  <si>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</si>
  <si>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</si>
  <si>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</si>
  <si>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</si>
  <si>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</si>
  <si>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</si>
  <si>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</si>
  <si>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</si>
  <si>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</si>
  <si>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</si>
  <si>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</si>
  <si>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</si>
  <si>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</si>
  <si>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</si>
  <si>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</si>
  <si>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</si>
  <si>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</si>
  <si>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</si>
  <si>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</si>
  <si>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</si>
  <si>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</si>
  <si>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</si>
  <si>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</si>
  <si>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</si>
  <si>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</si>
  <si>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</si>
  <si>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</si>
  <si>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</si>
  <si>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</si>
  <si>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</si>
  <si>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</si>
  <si>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</si>
  <si>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</si>
  <si>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</si>
  <si>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</si>
  <si>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</si>
  <si>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</si>
  <si>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</si>
  <si>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</si>
  <si>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</si>
  <si>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</si>
  <si>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</si>
  <si>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</si>
  <si>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</si>
  <si>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</si>
  <si>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</si>
  <si>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</si>
  <si>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</si>
  <si>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</si>
  <si>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</si>
  <si>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</si>
  <si>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</si>
  <si>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</si>
  <si>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</si>
  <si>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</si>
  <si>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</si>
  <si>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</si>
  <si>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</si>
  <si>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</si>
  <si>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</si>
  <si>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</si>
  <si>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</si>
  <si>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</si>
  <si>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</si>
  <si>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</si>
  <si>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</si>
  <si>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</si>
  <si>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</si>
  <si>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</si>
  <si>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</si>
  <si>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</si>
  <si>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</si>
  <si>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</si>
  <si>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</si>
  <si>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</si>
  <si>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</si>
  <si>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</si>
  <si>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</si>
  <si>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</si>
  <si>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</si>
  <si>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</si>
  <si>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</si>
  <si>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</si>
  <si>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</si>
  <si>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</si>
  <si>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</si>
  <si>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</si>
  <si>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</si>
  <si>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</si>
  <si>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</si>
  <si>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</si>
  <si>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</si>
  <si>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</si>
  <si>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</si>
  <si>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</si>
  <si>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</si>
  <si>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</si>
  <si>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</si>
  <si>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</si>
  <si>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</si>
  <si>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</si>
  <si>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</si>
  <si>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</si>
  <si>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</si>
  <si>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</si>
  <si>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</si>
  <si>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</si>
  <si>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</si>
  <si>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</si>
  <si>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</si>
  <si>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</si>
  <si>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</si>
  <si>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</si>
  <si>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</si>
  <si>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</si>
  <si>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</si>
  <si>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</si>
  <si>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</si>
  <si>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</si>
  <si>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</si>
  <si>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</si>
  <si>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</si>
  <si>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</si>
  <si>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</si>
  <si>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</si>
  <si>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</si>
  <si>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</si>
  <si>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</si>
  <si>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</si>
  <si>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</si>
  <si>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</si>
  <si>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</si>
  <si>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</si>
  <si>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</si>
  <si>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</si>
  <si>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</si>
  <si>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</si>
  <si>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</si>
  <si>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</si>
  <si>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</si>
  <si>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</si>
  <si>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</si>
  <si>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</si>
  <si>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</si>
  <si>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</si>
  <si>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</si>
  <si>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</si>
  <si>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</si>
  <si>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</si>
  <si>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</si>
  <si>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</si>
  <si>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</si>
  <si>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</si>
  <si>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</si>
  <si>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</si>
  <si>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</si>
  <si>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</si>
  <si>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</si>
  <si>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</si>
  <si>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</si>
  <si>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</si>
  <si>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</si>
  <si>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</si>
  <si>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</si>
  <si>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</si>
  <si>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</si>
  <si>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</si>
  <si>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</si>
  <si>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</si>
  <si>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</si>
  <si>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</si>
  <si>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</si>
  <si>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</si>
  <si>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</si>
  <si>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</si>
  <si>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</si>
  <si>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</si>
  <si>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</si>
  <si>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</si>
  <si>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</si>
  <si>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</si>
  <si>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</si>
  <si>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</si>
  <si>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</si>
  <si>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</si>
  <si>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</si>
  <si>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</si>
  <si>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</si>
  <si>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</si>
  <si>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</si>
  <si>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</si>
  <si>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</si>
  <si>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</si>
  <si>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</si>
  <si>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</si>
  <si>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</si>
  <si>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</si>
  <si>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</si>
  <si>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</si>
  <si>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</si>
  <si>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</si>
  <si>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</si>
  <si>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</si>
  <si>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</si>
  <si>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</si>
  <si>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</si>
  <si>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</si>
  <si>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</si>
  <si>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</si>
  <si>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</si>
  <si>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</si>
  <si>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</si>
  <si>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</si>
  <si>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</si>
  <si>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</si>
  <si>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</si>
  <si>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</si>
  <si>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</si>
  <si>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</si>
  <si>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</si>
  <si>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</si>
  <si>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</si>
  <si>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</si>
  <si>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</si>
  <si>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</si>
  <si>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</si>
  <si>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</si>
  <si>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</si>
  <si>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</si>
  <si>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</si>
  <si>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</si>
  <si>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</si>
  <si>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</si>
  <si>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</si>
  <si>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</si>
  <si>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</si>
  <si>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</si>
  <si>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</si>
  <si>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</si>
  <si>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</si>
  <si>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</si>
  <si>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</si>
  <si>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</si>
  <si>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</si>
  <si>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</si>
  <si>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</si>
  <si>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</si>
  <si>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</si>
  <si>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</si>
  <si>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</si>
  <si>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</si>
  <si>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</si>
  <si>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</si>
  <si>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</si>
  <si>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</si>
  <si>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</si>
  <si>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</si>
  <si>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</si>
  <si>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</si>
  <si>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</si>
  <si>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</si>
  <si>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</si>
  <si>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</si>
  <si>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</si>
  <si>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</si>
  <si>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</si>
  <si>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</si>
  <si>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</si>
  <si>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</si>
  <si>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</si>
  <si>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</si>
  <si>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</si>
  <si>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</si>
  <si>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</si>
  <si>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</si>
  <si>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</si>
  <si>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</si>
  <si>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</si>
  <si>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</si>
  <si>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</si>
  <si>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</si>
  <si>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</si>
  <si>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</si>
  <si>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</si>
  <si>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</si>
  <si>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</si>
  <si>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</si>
  <si>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</si>
  <si>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</si>
  <si>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</si>
  <si>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</si>
  <si>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</si>
  <si>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</si>
  <si>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</si>
  <si>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</si>
  <si>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</si>
  <si>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</si>
  <si>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</si>
  <si>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</si>
  <si>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</si>
  <si>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</si>
  <si>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</si>
  <si>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</si>
  <si>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</si>
  <si>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</si>
  <si>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</si>
  <si>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</si>
  <si>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</si>
  <si>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</si>
  <si>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</si>
  <si>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</si>
  <si>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</si>
  <si>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</si>
  <si>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</si>
  <si>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</si>
  <si>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</si>
  <si>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</si>
  <si>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</si>
  <si>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</si>
  <si>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</si>
  <si>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</si>
  <si>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</si>
  <si>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</si>
  <si>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</si>
  <si>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</si>
  <si>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</si>
  <si>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</si>
  <si>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</si>
  <si>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</si>
  <si>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</si>
  <si>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</si>
  <si>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</si>
  <si>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</si>
  <si>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</si>
  <si>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</si>
  <si>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</si>
  <si>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</si>
  <si>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</si>
  <si>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</si>
  <si>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</si>
  <si>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</si>
  <si>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</si>
  <si>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</si>
  <si>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</si>
  <si>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</si>
  <si>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</si>
  <si>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</si>
  <si>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</si>
  <si>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</si>
  <si>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</si>
  <si>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</si>
  <si>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</si>
  <si>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</si>
  <si>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</si>
  <si>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</si>
  <si>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</si>
  <si>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</si>
  <si>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</si>
  <si>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</si>
  <si>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</si>
  <si>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</si>
  <si>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</si>
  <si>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</si>
  <si>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</si>
  <si>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</si>
  <si>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</si>
  <si>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</si>
  <si>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</si>
  <si>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</si>
  <si>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</si>
  <si>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</si>
  <si>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</si>
  <si>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</si>
  <si>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</si>
  <si>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</si>
  <si>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</si>
  <si>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</si>
  <si>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</si>
  <si>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</si>
  <si>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</si>
  <si>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</si>
  <si>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</si>
  <si>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</si>
  <si>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</si>
  <si>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</si>
  <si>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</si>
  <si>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</si>
  <si>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</si>
  <si>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</si>
  <si>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</si>
  <si>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</si>
  <si>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</si>
  <si>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</si>
  <si>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</si>
  <si>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</si>
  <si>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</si>
  <si>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</si>
  <si>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</si>
  <si>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</si>
  <si>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</si>
  <si>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</si>
  <si>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</si>
  <si>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</si>
  <si>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</si>
  <si>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</si>
  <si>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</si>
  <si>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</si>
  <si>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</si>
  <si>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</si>
  <si>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</si>
  <si>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</si>
  <si>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</si>
  <si>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</si>
  <si>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</si>
  <si>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</si>
  <si>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</si>
  <si>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</si>
  <si>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</si>
  <si>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</si>
  <si>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</si>
  <si>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</si>
  <si>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</si>
  <si>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</si>
  <si>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</si>
  <si>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</si>
  <si>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</si>
  <si>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</si>
  <si>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</si>
  <si>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</si>
  <si>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</si>
  <si>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</si>
  <si>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</si>
  <si>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</si>
  <si>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</si>
  <si>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</si>
  <si>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</si>
  <si>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</si>
  <si>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</si>
  <si>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</si>
  <si>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</si>
  <si>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</si>
  <si>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</si>
  <si>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</si>
  <si>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</si>
  <si>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</si>
  <si>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</si>
  <si>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</si>
  <si>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</si>
  <si>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</si>
  <si>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</si>
  <si>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</si>
  <si>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</si>
  <si>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</si>
  <si>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</si>
  <si>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</si>
  <si>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</si>
  <si>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</si>
  <si>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</si>
  <si>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</si>
  <si>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</si>
  <si>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</si>
  <si>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</si>
  <si>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</si>
  <si>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</si>
  <si>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</si>
  <si>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</si>
  <si>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</si>
  <si>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</si>
  <si>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</si>
  <si>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</si>
  <si>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</si>
  <si>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</si>
  <si>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</si>
  <si>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</si>
  <si>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</si>
  <si>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</si>
  <si>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</si>
  <si>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</si>
  <si>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</si>
  <si>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</si>
  <si>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</si>
  <si>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</si>
  <si>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</si>
  <si>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</si>
  <si>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</si>
  <si>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</si>
  <si>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</si>
  <si>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</si>
  <si>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</si>
  <si>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</si>
  <si>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</si>
  <si>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</si>
  <si>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</si>
  <si>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</si>
  <si>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</si>
  <si>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</si>
  <si>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</si>
  <si>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</si>
  <si>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</si>
  <si>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</si>
  <si>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</si>
  <si>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</si>
  <si>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</si>
  <si>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</si>
  <si>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</si>
  <si>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</si>
  <si>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</si>
  <si>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</si>
  <si>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</si>
  <si>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</si>
  <si>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</si>
  <si>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</si>
  <si>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</si>
  <si>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</si>
  <si>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</si>
  <si>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</si>
  <si>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</si>
  <si>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</si>
  <si>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</si>
  <si>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</si>
  <si>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</si>
  <si>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</si>
  <si>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</si>
  <si>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</si>
  <si>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</si>
  <si>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</si>
  <si>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</si>
  <si>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</si>
  <si>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</si>
  <si>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</si>
  <si>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</si>
  <si>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</si>
  <si>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</si>
  <si>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</si>
  <si>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</si>
  <si>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</si>
  <si>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</si>
  <si>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</si>
  <si>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</si>
  <si>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</si>
  <si>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</si>
  <si>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</si>
  <si>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</si>
  <si>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</si>
  <si>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</si>
  <si>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</si>
  <si>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</si>
  <si>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</si>
  <si>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</si>
  <si>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</si>
  <si>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</si>
  <si>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</si>
  <si>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</si>
  <si>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</si>
  <si>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</si>
  <si>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</si>
  <si>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</si>
  <si>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</si>
  <si>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</si>
  <si>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</si>
  <si>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</si>
  <si>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</si>
  <si>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</si>
  <si>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</si>
  <si>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</si>
  <si>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</si>
  <si>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</si>
  <si>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</si>
  <si>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</si>
  <si>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</si>
  <si>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</si>
  <si>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</si>
  <si>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</si>
  <si>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</si>
  <si>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</si>
  <si>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</si>
  <si>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</si>
  <si>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</si>
  <si>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</si>
  <si>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</si>
  <si>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</si>
  <si>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</si>
  <si>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</si>
  <si>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</si>
  <si>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</si>
  <si>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</si>
  <si>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</si>
  <si>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</si>
  <si>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</si>
  <si>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</si>
  <si>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</si>
  <si>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</si>
  <si>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</si>
  <si>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</si>
  <si>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</si>
  <si>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</si>
  <si>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</si>
  <si>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</si>
  <si>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</si>
  <si>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</si>
  <si>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</si>
  <si>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</si>
  <si>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</si>
  <si>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</si>
  <si>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</si>
  <si>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</si>
  <si>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</si>
  <si>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</si>
  <si>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</si>
  <si>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</si>
  <si>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</si>
  <si>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</si>
  <si>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</si>
  <si>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</si>
  <si>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</si>
  <si>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</si>
  <si>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</si>
  <si>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</si>
  <si>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</si>
  <si>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</si>
  <si>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</si>
  <si>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</si>
  <si>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</si>
  <si>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</si>
  <si>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</si>
  <si>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</si>
  <si>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</si>
  <si>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</si>
  <si>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</si>
  <si>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</si>
  <si>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</si>
  <si>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</si>
  <si>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</si>
  <si>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</si>
  <si>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</si>
  <si>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</si>
  <si>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</si>
  <si>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</si>
  <si>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</si>
  <si>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</si>
  <si>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</si>
  <si>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</si>
  <si>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</si>
  <si>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</si>
  <si>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</si>
  <si>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</si>
  <si>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</si>
  <si>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</si>
  <si>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</si>
  <si>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</si>
  <si>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</si>
  <si>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</si>
  <si>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</si>
  <si>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</si>
  <si>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</si>
  <si>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</si>
  <si>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</si>
  <si>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</si>
  <si>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</si>
  <si>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</si>
  <si>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</si>
  <si>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</si>
  <si>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</si>
  <si>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</si>
  <si>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</si>
  <si>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</si>
  <si>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</si>
  <si>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</si>
  <si>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</si>
  <si>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</si>
  <si>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</si>
  <si>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</si>
  <si>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</si>
  <si>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</si>
  <si>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</si>
  <si>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</si>
  <si>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</si>
  <si>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</si>
  <si>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</si>
  <si>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</si>
  <si>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</si>
  <si>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</si>
  <si>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</si>
  <si>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</si>
  <si>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</si>
  <si>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</si>
  <si>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</si>
  <si>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</si>
  <si>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</si>
  <si>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</si>
  <si>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</si>
  <si>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</si>
  <si>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</si>
  <si>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</si>
  <si>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</si>
  <si>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</si>
  <si>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</si>
  <si>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</si>
  <si>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</si>
  <si>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</si>
  <si>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</si>
  <si>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</si>
  <si>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</si>
  <si>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</si>
  <si>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</si>
  <si>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</si>
  <si>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</si>
  <si>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</si>
  <si>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</si>
  <si>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</si>
  <si>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</si>
  <si>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</si>
  <si>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</si>
  <si>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</si>
  <si>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</si>
  <si>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</si>
  <si>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</si>
  <si>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</si>
  <si>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</si>
  <si>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</si>
  <si>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</si>
  <si>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</si>
  <si>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</si>
  <si>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</si>
  <si>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</si>
  <si>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</si>
  <si>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</si>
  <si>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</si>
  <si>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</si>
  <si>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</si>
  <si>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</si>
  <si>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</si>
  <si>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</si>
  <si>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</si>
  <si>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</si>
  <si>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</si>
  <si>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</si>
  <si>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</si>
  <si>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</si>
  <si>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</si>
  <si>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</si>
  <si>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</si>
  <si>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</si>
  <si>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</si>
  <si>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</si>
  <si>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</si>
  <si>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</si>
  <si>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</si>
  <si>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</si>
  <si>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</si>
  <si>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</si>
  <si>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</si>
  <si>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</si>
  <si>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</si>
  <si>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</si>
  <si>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</si>
  <si>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</si>
  <si>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</si>
  <si>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</si>
  <si>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</si>
  <si>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</si>
  <si>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</si>
  <si>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</si>
  <si>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</si>
  <si>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</si>
  <si>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</si>
  <si>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</si>
  <si>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</si>
  <si>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</si>
  <si>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</si>
  <si>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</si>
  <si>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</si>
  <si>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</si>
  <si>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</si>
  <si>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</si>
  <si>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</si>
  <si>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</si>
  <si>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</si>
  <si>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</si>
  <si>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</si>
  <si>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</si>
  <si>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</si>
  <si>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</si>
  <si>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</si>
  <si>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</si>
  <si>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</si>
  <si>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</si>
  <si>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</si>
  <si>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</si>
  <si>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</si>
  <si>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</si>
  <si>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</si>
  <si>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</si>
  <si>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</si>
  <si>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</si>
  <si>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</si>
  <si>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</si>
  <si>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</si>
  <si>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</si>
  <si>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</si>
  <si>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</si>
  <si>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</si>
  <si>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</si>
  <si>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</si>
  <si>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</si>
  <si>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</si>
  <si>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</si>
  <si>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</si>
  <si>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</si>
  <si>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</si>
  <si>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</si>
  <si>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</si>
  <si>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</si>
  <si>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</si>
  <si>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</si>
  <si>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</si>
  <si>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</si>
  <si>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</si>
  <si>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</si>
  <si>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</si>
  <si>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</si>
  <si>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</si>
  <si>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</si>
  <si>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</si>
  <si>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</si>
  <si>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</si>
  <si>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</si>
  <si>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</si>
  <si>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</si>
  <si>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</si>
  <si>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</si>
  <si>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</si>
  <si>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</si>
  <si>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</si>
  <si>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</si>
  <si>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</si>
  <si>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</si>
  <si>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</si>
  <si>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</si>
  <si>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</si>
  <si>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</si>
  <si>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</si>
  <si>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</si>
  <si>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</si>
  <si>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</si>
  <si>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</si>
  <si>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</si>
  <si>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</si>
  <si>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</si>
  <si>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</si>
  <si>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</si>
  <si>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</si>
  <si>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</si>
  <si>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</si>
  <si>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</si>
  <si>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</si>
  <si>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</si>
  <si>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</si>
  <si>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</si>
  <si>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</si>
  <si>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</si>
  <si>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</si>
  <si>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</si>
  <si>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</si>
  <si>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</si>
  <si>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</si>
  <si>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</si>
  <si>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</si>
  <si>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</si>
  <si>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</si>
  <si>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</si>
  <si>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</si>
  <si>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</si>
  <si>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</si>
  <si>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</si>
  <si>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</si>
  <si>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</si>
  <si>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</si>
  <si>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</si>
  <si>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</si>
  <si>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</si>
  <si>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</si>
  <si>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</si>
  <si>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</si>
  <si>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</si>
  <si>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</si>
  <si>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</si>
  <si>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</si>
  <si>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</si>
  <si>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</si>
  <si>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</si>
  <si>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</si>
  <si>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</si>
  <si>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</si>
  <si>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</si>
  <si>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</si>
  <si>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</si>
  <si>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</si>
  <si>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</si>
  <si>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</si>
  <si>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</si>
  <si>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</si>
  <si>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</si>
  <si>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</si>
  <si>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</si>
  <si>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</si>
  <si>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</si>
  <si>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</si>
  <si>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</si>
  <si>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</si>
  <si>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</si>
  <si>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</si>
  <si>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</si>
  <si>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</si>
  <si>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</si>
  <si>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</si>
  <si>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</si>
  <si>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</si>
  <si>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</si>
  <si>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</si>
  <si>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</si>
  <si>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</si>
  <si>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</si>
  <si>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</si>
  <si>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</si>
  <si>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</si>
  <si>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</si>
  <si>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</si>
  <si>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</si>
  <si>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</si>
  <si>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</si>
  <si>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</si>
  <si>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</si>
  <si>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</si>
  <si>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</si>
  <si>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</si>
  <si>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</si>
  <si>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</si>
  <si>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</si>
  <si>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</si>
  <si>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</si>
  <si>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</si>
  <si>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</si>
  <si>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</si>
  <si>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</si>
  <si>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</si>
  <si>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</si>
  <si>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</si>
  <si>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</si>
  <si>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</si>
  <si>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</si>
  <si>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</si>
  <si>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</si>
  <si>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</si>
  <si>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</si>
  <si>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</si>
  <si>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</si>
  <si>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</si>
  <si>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</si>
  <si>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</si>
  <si>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</si>
  <si>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</si>
  <si>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</si>
  <si>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</si>
  <si>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</si>
  <si>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</si>
  <si>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</si>
  <si>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</si>
  <si>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</si>
  <si>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</si>
  <si>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</si>
  <si>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</si>
  <si>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</si>
  <si>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</si>
  <si>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</si>
  <si>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</si>
  <si>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</si>
  <si>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</si>
  <si>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</si>
  <si>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</si>
  <si>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</si>
  <si>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</si>
  <si>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</si>
  <si>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</si>
  <si>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</si>
  <si>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</si>
  <si>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</si>
  <si>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</si>
  <si>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</si>
  <si>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</si>
  <si>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</si>
  <si>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</si>
  <si>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</si>
  <si>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</si>
  <si>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</si>
  <si>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</si>
  <si>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</si>
  <si>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</si>
  <si>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</si>
  <si>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</si>
  <si>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</si>
  <si>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</si>
  <si>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</si>
  <si>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</si>
  <si>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</si>
  <si>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</si>
  <si>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</si>
  <si>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</si>
  <si>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</si>
  <si>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</si>
  <si>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</si>
  <si>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</si>
  <si>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</si>
  <si>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</si>
  <si>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</si>
  <si>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</si>
  <si>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</si>
  <si>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</si>
  <si>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</si>
  <si>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</si>
  <si>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</si>
  <si>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</si>
  <si>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</si>
  <si>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</si>
  <si>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</si>
  <si>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</si>
  <si>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</si>
  <si>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</si>
  <si>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</si>
  <si>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</si>
  <si>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</si>
  <si>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</si>
  <si>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</si>
  <si>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</si>
  <si>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</si>
  <si>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</si>
  <si>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</si>
  <si>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</si>
  <si>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</si>
  <si>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</si>
  <si>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</si>
  <si>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</si>
  <si>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</si>
  <si>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</si>
  <si>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</si>
  <si>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</si>
  <si>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</si>
  <si>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</si>
  <si>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</si>
  <si>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</si>
  <si>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</si>
  <si>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</si>
  <si>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</si>
  <si>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</si>
  <si>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</si>
  <si>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</si>
  <si>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</si>
  <si>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</si>
  <si>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</si>
  <si>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</si>
  <si>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</si>
  <si>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</si>
  <si>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</si>
  <si>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</si>
  <si>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</si>
  <si>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</si>
  <si>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</si>
  <si>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</si>
  <si>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</si>
  <si>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</si>
  <si>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</si>
  <si>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</si>
  <si>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</si>
  <si>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</si>
  <si>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</si>
  <si>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</si>
  <si>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</si>
  <si>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</si>
  <si>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</si>
  <si>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</si>
  <si>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</si>
  <si>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</si>
  <si>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</si>
  <si>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</si>
  <si>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</si>
  <si>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</si>
  <si>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</si>
  <si>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</si>
  <si>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</si>
  <si>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</si>
  <si>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</si>
  <si>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</si>
  <si>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</si>
  <si>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</si>
  <si>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</si>
  <si>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</si>
  <si>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</si>
  <si>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</si>
  <si>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</si>
  <si>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</si>
  <si>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</si>
  <si>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</si>
  <si>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</si>
  <si>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</si>
  <si>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</si>
  <si>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</si>
  <si>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</si>
  <si>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</si>
  <si>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</si>
  <si>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</si>
  <si>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</si>
  <si>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</si>
  <si>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</si>
  <si>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</si>
  <si>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</si>
  <si>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</si>
  <si>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</si>
  <si>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</si>
  <si>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</si>
  <si>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</si>
  <si>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</si>
  <si>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</si>
  <si>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</si>
  <si>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</si>
  <si>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</si>
  <si>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</si>
  <si>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</si>
  <si>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</si>
  <si>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</si>
  <si>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</si>
  <si>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</si>
  <si>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</si>
  <si>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</si>
  <si>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</si>
  <si>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</si>
  <si>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</si>
  <si>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</si>
  <si>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</si>
  <si>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</si>
  <si>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</si>
  <si>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</si>
  <si>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</si>
  <si>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</si>
  <si>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</si>
  <si>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</si>
  <si>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</si>
  <si>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</si>
  <si>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</si>
  <si>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</si>
  <si>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</si>
  <si>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</si>
  <si>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</si>
  <si>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</si>
  <si>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</si>
  <si>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</si>
  <si>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</si>
  <si>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</si>
  <si>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</si>
  <si>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</si>
  <si>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</si>
  <si>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</si>
  <si>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</si>
  <si>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</si>
  <si>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</si>
  <si>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</si>
  <si>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</si>
  <si>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</si>
  <si>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</si>
  <si>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</si>
  <si>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</si>
  <si>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</si>
  <si>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</si>
  <si>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</si>
  <si>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</si>
  <si>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</si>
  <si>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</si>
  <si>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</si>
  <si>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</si>
  <si>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</si>
  <si>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</si>
  <si>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</si>
  <si>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</si>
  <si>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</si>
  <si>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</si>
  <si>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</si>
  <si>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</si>
  <si>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</si>
  <si>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</si>
  <si>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</si>
  <si>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</si>
  <si>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</si>
  <si>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</si>
  <si>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</si>
  <si>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</si>
  <si>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</si>
  <si>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</si>
  <si>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</si>
  <si>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</si>
  <si>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</si>
  <si>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</si>
  <si>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</si>
  <si>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</si>
  <si>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</si>
  <si>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</si>
  <si>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</si>
  <si>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</si>
  <si>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</si>
  <si>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</si>
  <si>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</si>
  <si>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</si>
  <si>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</si>
  <si>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</si>
  <si>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</si>
  <si>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</si>
  <si>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</si>
  <si>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</si>
  <si>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</si>
  <si>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</si>
  <si>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</si>
  <si>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</si>
  <si>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</si>
  <si>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</si>
  <si>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</si>
  <si>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</si>
  <si>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</si>
  <si>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</si>
  <si>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</si>
  <si>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</si>
  <si>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</si>
  <si>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</si>
  <si>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</si>
  <si>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</si>
  <si>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</si>
  <si>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</si>
  <si>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</si>
  <si>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</si>
  <si>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</si>
  <si>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</si>
  <si>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</si>
  <si>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</si>
  <si>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</si>
  <si>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</si>
  <si>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</si>
  <si>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</si>
  <si>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</si>
  <si>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</si>
  <si>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</si>
  <si>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</si>
  <si>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</si>
  <si>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</si>
  <si>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</si>
  <si>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</si>
  <si>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</si>
  <si>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</si>
  <si>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</si>
  <si>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</si>
  <si>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</si>
  <si>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</si>
  <si>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</si>
  <si>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</si>
  <si>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</si>
  <si>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</si>
  <si>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</si>
  <si>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</si>
  <si>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</si>
  <si>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</si>
  <si>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</si>
  <si>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</si>
  <si>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</si>
  <si>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</si>
  <si>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</si>
  <si>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</si>
  <si>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</si>
  <si>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</si>
  <si>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</si>
  <si>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</si>
  <si>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</si>
  <si>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</si>
  <si>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</si>
  <si>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</si>
  <si>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</si>
  <si>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</si>
  <si>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</si>
  <si>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</si>
  <si>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</si>
  <si>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</si>
  <si>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</si>
  <si>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</si>
  <si>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</si>
  <si>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</si>
  <si>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</si>
  <si>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</si>
  <si>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</si>
  <si>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</si>
  <si>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</si>
  <si>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</si>
  <si>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</si>
  <si>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</si>
  <si>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</si>
  <si>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</si>
  <si>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</si>
  <si>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</si>
  <si>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</si>
  <si>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</si>
  <si>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</si>
  <si>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</si>
  <si>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</si>
  <si>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</si>
  <si>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</si>
  <si>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</si>
  <si>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</si>
  <si>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</si>
  <si>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</si>
  <si>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</si>
  <si>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</si>
  <si>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</si>
  <si>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</si>
  <si>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</si>
  <si>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</si>
  <si>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</si>
  <si>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</si>
  <si>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</si>
  <si>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</si>
  <si>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</si>
  <si>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</si>
  <si>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</si>
  <si>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</si>
  <si>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</si>
  <si>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</si>
  <si>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</si>
  <si>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</si>
  <si>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</si>
  <si>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</si>
  <si>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</si>
  <si>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</si>
  <si>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</si>
  <si>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</si>
  <si>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</si>
  <si>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</si>
  <si>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</si>
  <si>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</si>
  <si>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</si>
  <si>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</si>
  <si>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</si>
  <si>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</si>
  <si>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</si>
  <si>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</si>
  <si>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</si>
  <si>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</si>
  <si>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</si>
  <si>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</si>
  <si>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</si>
  <si>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</si>
  <si>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</si>
  <si>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</si>
  <si>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</si>
  <si>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</si>
  <si>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</si>
  <si>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</si>
  <si>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</si>
  <si>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</si>
  <si>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</si>
  <si>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</si>
  <si>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</si>
  <si>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</si>
  <si>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</si>
  <si>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</si>
  <si>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</si>
  <si>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</si>
  <si>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</si>
  <si>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</si>
  <si>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</si>
  <si>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</si>
  <si>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</si>
  <si>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</si>
  <si>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</si>
  <si>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</si>
  <si>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</si>
  <si>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</si>
  <si>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</si>
  <si>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</si>
  <si>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</si>
  <si>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</si>
  <si>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</si>
  <si>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</si>
  <si>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</si>
  <si>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</si>
  <si>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</si>
  <si>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</si>
  <si>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</si>
  <si>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</si>
  <si>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</si>
  <si>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</si>
  <si>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</si>
  <si>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</si>
  <si>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</si>
  <si>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</si>
  <si>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</si>
  <si>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</si>
  <si>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</si>
  <si>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</si>
  <si>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</si>
  <si>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</si>
  <si>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</si>
  <si>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</si>
  <si>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</si>
  <si>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</si>
  <si>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</si>
  <si>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</si>
  <si>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</si>
  <si>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</si>
  <si>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</si>
  <si>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</si>
  <si>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</si>
  <si>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</si>
  <si>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</si>
  <si>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</si>
  <si>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</si>
  <si>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</si>
  <si>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</si>
  <si>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</si>
  <si>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</si>
  <si>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</si>
  <si>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</si>
  <si>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</si>
  <si>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</si>
  <si>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</si>
  <si>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</si>
  <si>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</si>
  <si>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</si>
  <si>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</si>
  <si>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</si>
  <si>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</si>
  <si>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</si>
  <si>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</si>
  <si>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</si>
  <si>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</si>
  <si>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</si>
  <si>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</si>
  <si>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</si>
  <si>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</si>
  <si>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</si>
  <si>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</si>
  <si>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</si>
  <si>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</si>
  <si>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</si>
  <si>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</si>
  <si>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</si>
  <si>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</si>
  <si>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</si>
  <si>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</si>
  <si>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</si>
  <si>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</si>
  <si>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</si>
  <si>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</si>
  <si>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</si>
  <si>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</si>
  <si>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</si>
  <si>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</si>
  <si>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</si>
  <si>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</si>
  <si>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</si>
  <si>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</si>
  <si>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</si>
  <si>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</si>
  <si>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</si>
  <si>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</si>
  <si>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</si>
  <si>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</si>
  <si>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</si>
  <si>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</si>
  <si>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</si>
  <si>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</si>
  <si>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</si>
  <si>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</si>
  <si>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</si>
  <si>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</si>
  <si>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</si>
  <si>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</si>
  <si>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</si>
  <si>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</si>
  <si>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</si>
  <si>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</si>
  <si>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</si>
  <si>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</si>
  <si>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</si>
  <si>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</si>
  <si>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</si>
  <si>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</si>
  <si>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</si>
  <si>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</si>
  <si>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</si>
  <si>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</si>
  <si>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</si>
  <si>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</si>
  <si>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</si>
  <si>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</si>
  <si>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</si>
  <si>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</si>
  <si>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</si>
  <si>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</si>
  <si>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</si>
  <si>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</si>
  <si>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</si>
  <si>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</si>
  <si>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</si>
  <si>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</si>
  <si>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</si>
  <si>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</si>
  <si>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</si>
  <si>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</si>
  <si>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</si>
  <si>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</si>
  <si>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</si>
  <si>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</si>
  <si>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</si>
  <si>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</si>
  <si>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</si>
  <si>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</si>
  <si>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</si>
  <si>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</si>
  <si>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</si>
  <si>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</si>
  <si>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</si>
  <si>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</si>
  <si>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</si>
  <si>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</si>
  <si>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</si>
  <si>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</si>
  <si>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</si>
  <si>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</si>
  <si>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</si>
  <si>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</si>
  <si>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</si>
  <si>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</si>
  <si>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</si>
  <si>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</si>
  <si>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</si>
  <si>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</si>
  <si>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</si>
  <si>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</si>
  <si>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</si>
  <si>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</si>
  <si>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</si>
  <si>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</si>
  <si>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</si>
  <si>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</si>
  <si>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</si>
  <si>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</si>
  <si>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</si>
  <si>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</si>
  <si>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</si>
  <si>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</si>
  <si>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</si>
  <si>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</si>
  <si>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</si>
  <si>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</si>
  <si>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</si>
  <si>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</si>
  <si>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</si>
  <si>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</si>
  <si>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</si>
  <si>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</si>
  <si>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</si>
  <si>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</si>
  <si>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</si>
  <si>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</si>
  <si>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</si>
  <si>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</si>
  <si>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</si>
  <si>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</si>
  <si>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</si>
  <si>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</si>
  <si>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</si>
  <si>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</si>
  <si>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</si>
  <si>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</si>
  <si>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</si>
  <si>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</si>
  <si>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</si>
  <si>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</si>
  <si>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</si>
  <si>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</si>
  <si>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</si>
  <si>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</si>
  <si>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</si>
  <si>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</si>
  <si>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</si>
  <si>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</si>
  <si>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</si>
  <si>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</si>
  <si>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</si>
  <si>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</si>
  <si>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</si>
  <si>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</si>
  <si>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</si>
  <si>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</si>
  <si>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</si>
  <si>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</si>
  <si>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</si>
  <si>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</si>
  <si>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</si>
  <si>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</si>
  <si>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</si>
  <si>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</si>
  <si>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</si>
  <si>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</si>
  <si>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</si>
  <si>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</si>
  <si>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</si>
  <si>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</si>
  <si>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</si>
  <si>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</si>
  <si>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</si>
  <si>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</si>
  <si>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</si>
  <si>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</si>
  <si>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</si>
  <si>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</si>
  <si>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</si>
  <si>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</si>
  <si>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</si>
  <si>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</si>
  <si>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</si>
  <si>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</si>
  <si>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</si>
  <si>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</si>
  <si>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</si>
  <si>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</si>
  <si>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</si>
  <si>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</si>
  <si>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</si>
  <si>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</si>
  <si>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</si>
  <si>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</si>
  <si>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</si>
  <si>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</si>
  <si>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</si>
  <si>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</si>
  <si>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</si>
  <si>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</si>
  <si>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</si>
  <si>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</si>
  <si>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</si>
  <si>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</si>
  <si>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</si>
  <si>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</si>
  <si>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</si>
  <si>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</si>
  <si>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</si>
  <si>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</si>
  <si>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</si>
  <si>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</si>
  <si>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</si>
  <si>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</si>
  <si>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</si>
  <si>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</si>
  <si>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</si>
  <si>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</si>
  <si>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</si>
  <si>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</si>
  <si>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</si>
  <si>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</si>
  <si>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</si>
  <si>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</si>
  <si>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</si>
  <si>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</si>
  <si>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</si>
  <si>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</si>
  <si>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</si>
  <si>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</si>
  <si>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</si>
  <si>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</si>
  <si>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</si>
  <si>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</si>
  <si>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</si>
  <si>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</si>
  <si>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</si>
  <si>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</si>
  <si>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</si>
  <si>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</si>
  <si>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</si>
  <si>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</si>
  <si>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</si>
  <si>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</si>
  <si>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</si>
  <si>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</si>
  <si>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</si>
  <si>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</si>
  <si>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</si>
  <si>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</si>
  <si>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</si>
  <si>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</si>
  <si>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</si>
  <si>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</si>
  <si>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</si>
  <si>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</si>
  <si>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</si>
  <si>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</si>
  <si>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</si>
  <si>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</si>
  <si>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</si>
  <si>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</si>
  <si>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</si>
  <si>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</si>
  <si>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</si>
  <si>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</si>
  <si>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</si>
  <si>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</si>
  <si>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</si>
  <si>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</si>
  <si>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</si>
  <si>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</si>
  <si>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</si>
  <si>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</si>
  <si>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</si>
  <si>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</si>
  <si>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</si>
  <si>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</si>
  <si>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</si>
  <si>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</si>
  <si>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</si>
  <si>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</si>
  <si>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</si>
  <si>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</si>
  <si>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</si>
  <si>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</si>
  <si>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</si>
  <si>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</si>
  <si>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</si>
  <si>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</si>
  <si>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</si>
  <si>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</si>
  <si>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</si>
  <si>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</si>
  <si>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</si>
  <si>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</si>
  <si>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</si>
  <si>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</si>
  <si>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</si>
  <si>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</si>
  <si>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</si>
  <si>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</si>
  <si>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</si>
  <si>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</si>
  <si>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</si>
  <si>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</si>
  <si>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</si>
  <si>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</si>
  <si>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</si>
  <si>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</si>
  <si>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</si>
  <si>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</si>
  <si>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</si>
  <si>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</si>
  <si>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</si>
  <si>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</si>
  <si>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</si>
  <si>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</si>
  <si>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</si>
  <si>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</si>
  <si>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</si>
  <si>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</si>
  <si>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</si>
  <si>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</si>
  <si>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</si>
  <si>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</si>
  <si>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</si>
  <si>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</si>
  <si>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</si>
  <si>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</si>
  <si>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</si>
  <si>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</si>
  <si>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</si>
  <si>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</si>
  <si>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</si>
  <si>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</si>
  <si>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</si>
  <si>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</si>
  <si>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</si>
  <si>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</si>
  <si>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</si>
  <si>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</si>
  <si>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</si>
  <si>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</si>
  <si>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</si>
  <si>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</si>
  <si>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</si>
  <si>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</si>
  <si>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</si>
  <si>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</si>
  <si>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</si>
  <si>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</si>
  <si>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</si>
  <si>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</si>
  <si>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</si>
  <si>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</si>
  <si>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</si>
  <si>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</si>
  <si>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</si>
  <si>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</si>
  <si>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</si>
  <si>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</si>
  <si>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</si>
  <si>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</si>
  <si>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</si>
  <si>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</si>
  <si>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</si>
  <si>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</si>
  <si>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</si>
  <si>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</si>
  <si>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</si>
  <si>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</si>
  <si>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</si>
  <si>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</si>
  <si>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</si>
  <si>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</si>
  <si>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</si>
  <si>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</si>
  <si>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</si>
  <si>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</si>
  <si>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</si>
  <si>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</si>
  <si>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</si>
  <si>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</si>
  <si>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</si>
  <si>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</si>
  <si>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</si>
  <si>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</si>
  <si>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</si>
  <si>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</si>
  <si>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</si>
  <si>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</si>
  <si>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</si>
  <si>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</si>
  <si>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</si>
  <si>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</si>
  <si>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</si>
  <si>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</si>
  <si>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</si>
  <si>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</si>
  <si>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</si>
  <si>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</si>
  <si>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</si>
  <si>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</si>
  <si>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</si>
  <si>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</si>
  <si>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</si>
  <si>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</si>
  <si>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</si>
  <si>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</si>
  <si>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</si>
  <si>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</si>
  <si>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</si>
  <si>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</si>
  <si>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</si>
  <si>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</si>
  <si>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</si>
  <si>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</si>
  <si>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</si>
  <si>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</si>
  <si>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</si>
  <si>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</si>
  <si>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</si>
  <si>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</si>
  <si>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</si>
  <si>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</si>
  <si>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</si>
  <si>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</si>
  <si>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</si>
  <si>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</si>
  <si>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</si>
  <si>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</si>
  <si>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</si>
  <si>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</si>
  <si>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</si>
  <si>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</si>
  <si>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</si>
  <si>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</si>
  <si>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</si>
  <si>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</si>
  <si>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</si>
  <si>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</si>
  <si>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</si>
  <si>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</si>
  <si>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</si>
  <si>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</si>
  <si>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</si>
  <si>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</si>
  <si>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</si>
  <si>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</si>
  <si>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</si>
  <si>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</si>
  <si>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</si>
  <si>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</si>
  <si>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</si>
  <si>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</si>
  <si>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</si>
  <si>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</si>
  <si>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</si>
  <si>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</si>
  <si>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</si>
  <si>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</si>
  <si>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</si>
  <si>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</si>
  <si>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</si>
  <si>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</si>
  <si>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</si>
  <si>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</si>
  <si>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</si>
  <si>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</si>
  <si>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</si>
  <si>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</si>
  <si>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</si>
  <si>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</si>
  <si>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</si>
  <si>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</si>
  <si>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</si>
  <si>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</si>
  <si>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</si>
  <si>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</si>
  <si>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</si>
  <si>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</si>
  <si>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</si>
  <si>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</si>
  <si>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</si>
  <si>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</si>
  <si>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</si>
  <si>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</si>
  <si>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</si>
  <si>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</si>
  <si>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</si>
  <si>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</si>
  <si>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</si>
  <si>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</si>
  <si>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</si>
  <si>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</si>
  <si>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</si>
  <si>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</si>
  <si>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</si>
  <si>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</si>
  <si>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</si>
  <si>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</si>
  <si>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</si>
  <si>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</si>
  <si>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</si>
  <si>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</si>
  <si>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</si>
  <si>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</si>
  <si>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</si>
  <si>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</si>
  <si>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</si>
  <si>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</si>
  <si>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</si>
  <si>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</si>
  <si>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</si>
  <si>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</si>
  <si>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</si>
  <si>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</si>
  <si>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</si>
  <si>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</si>
  <si>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</si>
  <si>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</si>
  <si>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</si>
  <si>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</si>
  <si>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</si>
  <si>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</si>
  <si>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</si>
  <si>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</si>
  <si>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</si>
  <si>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</si>
  <si>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</si>
  <si>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</si>
  <si>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</si>
  <si>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</si>
  <si>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</si>
  <si>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</si>
  <si>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</si>
  <si>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</si>
  <si>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</si>
  <si>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</si>
  <si>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</si>
  <si>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</si>
  <si>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</si>
  <si>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</si>
  <si>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</si>
  <si>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</si>
  <si>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</si>
  <si>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</si>
  <si>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</si>
  <si>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</si>
  <si>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</si>
  <si>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</si>
  <si>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</si>
  <si>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</si>
  <si>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</si>
  <si>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</si>
  <si>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</si>
  <si>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</si>
  <si>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</si>
  <si>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</si>
  <si>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</si>
  <si>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</si>
  <si>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</si>
  <si>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</si>
  <si>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</si>
  <si>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</si>
  <si>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</si>
  <si>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</si>
  <si>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</si>
  <si>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</si>
  <si>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</si>
  <si>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</si>
  <si>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</si>
  <si>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</si>
  <si>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</si>
  <si>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</si>
  <si>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</si>
  <si>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</si>
  <si>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</si>
  <si>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</si>
  <si>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</si>
  <si>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</si>
  <si>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</si>
  <si>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</si>
  <si>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</si>
  <si>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</si>
  <si>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</si>
  <si>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</si>
  <si>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</si>
  <si>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</si>
  <si>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</si>
  <si>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</si>
  <si>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</si>
  <si>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</si>
  <si>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</si>
  <si>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</si>
  <si>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</si>
  <si>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</si>
  <si>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</si>
  <si>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</si>
  <si>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</si>
  <si>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</si>
  <si>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</si>
  <si>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</si>
  <si>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</si>
  <si>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</si>
  <si>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</si>
  <si>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</si>
  <si>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</si>
  <si>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</si>
  <si>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</si>
  <si>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</si>
  <si>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</si>
  <si>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</si>
  <si>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</si>
  <si>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</si>
  <si>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</si>
  <si>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</si>
  <si>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</si>
  <si>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</si>
  <si>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</si>
  <si>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</si>
  <si>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</si>
  <si>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</si>
  <si>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</si>
  <si>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</si>
  <si>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</si>
  <si>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</si>
  <si>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</si>
  <si>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</si>
  <si>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</si>
  <si>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</si>
  <si>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</si>
  <si>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</si>
  <si>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</si>
  <si>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</si>
  <si>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</si>
  <si>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</si>
  <si>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</si>
  <si>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</si>
  <si>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</si>
  <si>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</si>
  <si>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</si>
  <si>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</si>
  <si>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</si>
  <si>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</si>
  <si>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</si>
  <si>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</si>
  <si>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</si>
  <si>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</si>
  <si>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</si>
  <si>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</si>
  <si>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</si>
  <si>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</si>
  <si>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</si>
  <si>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</si>
  <si>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</si>
  <si>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</si>
  <si>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</si>
  <si>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</si>
  <si>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</si>
  <si>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</si>
  <si>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</si>
  <si>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</si>
  <si>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</si>
  <si>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</si>
  <si>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</si>
  <si>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</si>
  <si>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</si>
  <si>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</si>
  <si>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</si>
  <si>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</si>
  <si>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</si>
  <si>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</si>
  <si>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</si>
  <si>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</si>
  <si>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</si>
  <si>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</si>
  <si>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</si>
  <si>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</si>
  <si>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</si>
  <si>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</si>
  <si>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</si>
  <si>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</si>
  <si>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</si>
  <si>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</si>
  <si>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</si>
  <si>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</si>
  <si>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</si>
  <si>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</si>
  <si>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</si>
  <si>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</si>
  <si>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</si>
  <si>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</si>
  <si>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</si>
  <si>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</si>
  <si>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</si>
  <si>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</si>
  <si>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</si>
  <si>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</si>
  <si>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</si>
  <si>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</si>
  <si>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</si>
  <si>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</si>
  <si>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</si>
  <si>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</si>
  <si>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</si>
  <si>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</si>
  <si>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</si>
  <si>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</si>
  <si>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</si>
  <si>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</si>
  <si>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</si>
  <si>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</si>
  <si>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</si>
  <si>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</si>
  <si>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</si>
  <si>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</si>
  <si>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</si>
  <si>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</si>
  <si>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</si>
  <si>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</si>
  <si>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</si>
  <si>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</si>
  <si>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</si>
  <si>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</si>
  <si>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</si>
  <si>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</si>
  <si>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</si>
  <si>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</si>
  <si>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</si>
  <si>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</si>
  <si>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</si>
  <si>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</si>
  <si>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</si>
  <si>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</si>
  <si>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</si>
  <si>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</si>
  <si>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</si>
  <si>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</si>
  <si>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</si>
  <si>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</si>
  <si>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</si>
  <si>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</si>
  <si>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</si>
  <si>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</si>
  <si>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</si>
  <si>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</si>
  <si>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</si>
  <si>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</si>
  <si>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</si>
  <si>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</si>
  <si>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</si>
  <si>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</si>
  <si>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</si>
  <si>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</si>
  <si>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</si>
  <si>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</si>
  <si>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</si>
  <si>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</si>
  <si>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</si>
  <si>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</si>
  <si>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</si>
  <si>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</si>
  <si>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</si>
  <si>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</si>
  <si>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</si>
  <si>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</si>
  <si>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</si>
  <si>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</si>
  <si>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</si>
  <si>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</si>
  <si>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</si>
  <si>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</si>
  <si>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</si>
  <si>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</si>
  <si>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</si>
  <si>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</si>
  <si>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</si>
  <si>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</si>
  <si>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</si>
  <si>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</si>
  <si>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</si>
  <si>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</si>
  <si>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</si>
  <si>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</si>
  <si>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</si>
  <si>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</si>
  <si>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</si>
  <si>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</si>
  <si>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</si>
  <si>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</si>
  <si>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</si>
  <si>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</si>
  <si>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</si>
  <si>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</si>
  <si>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</si>
  <si>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</si>
  <si>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</si>
  <si>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</si>
  <si>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</si>
  <si>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</si>
  <si>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</si>
  <si>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</si>
  <si>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</si>
  <si>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</si>
  <si>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</si>
  <si>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</si>
  <si>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</si>
  <si>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</si>
  <si>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</si>
  <si>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</si>
  <si>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</si>
  <si>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</si>
  <si>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</si>
  <si>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</si>
  <si>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</si>
  <si>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</si>
  <si>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</si>
  <si>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</si>
  <si>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</si>
  <si>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</si>
  <si>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</si>
  <si>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</si>
  <si>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</si>
  <si>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</si>
  <si>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</si>
  <si>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</si>
  <si>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</si>
  <si>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</si>
  <si>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</si>
  <si>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</si>
  <si>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</si>
  <si>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</si>
  <si>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</si>
  <si>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</si>
  <si>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</si>
  <si>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</si>
  <si>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</si>
  <si>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</si>
  <si>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</si>
  <si>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</si>
  <si>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</si>
  <si>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</si>
  <si>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</si>
  <si>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</si>
  <si>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</si>
  <si>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</si>
  <si>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</si>
  <si>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</si>
  <si>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</si>
  <si>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</si>
  <si>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</si>
  <si>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</si>
  <si>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</si>
  <si>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</si>
  <si>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</si>
  <si>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</si>
  <si>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</si>
  <si>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</si>
  <si>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</si>
  <si>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</si>
  <si>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</si>
  <si>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</si>
  <si>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</si>
  <si>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</si>
  <si>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</si>
  <si>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</si>
  <si>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</si>
  <si>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</si>
  <si>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</si>
  <si>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</si>
  <si>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</si>
  <si>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</si>
  <si>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</si>
  <si>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</si>
  <si>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</si>
  <si>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</si>
  <si>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</si>
  <si>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</si>
  <si>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</si>
  <si>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</si>
  <si>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</si>
  <si>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</si>
  <si>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</si>
  <si>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</si>
  <si>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</si>
  <si>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</si>
  <si>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</si>
  <si>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</si>
  <si>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</si>
  <si>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</si>
  <si>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</si>
  <si>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</si>
  <si>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</si>
  <si>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</si>
  <si>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</si>
  <si>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</si>
  <si>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</si>
  <si>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</si>
  <si>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</si>
  <si>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</si>
  <si>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</si>
  <si>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</si>
  <si>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</si>
  <si>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</si>
  <si>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</si>
  <si>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</si>
  <si>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</si>
  <si>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</si>
  <si>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</si>
  <si>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</si>
  <si>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</si>
  <si>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</si>
  <si>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</si>
  <si>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</si>
  <si>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</si>
  <si>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</si>
  <si>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</si>
  <si>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</si>
  <si>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</si>
  <si>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</si>
  <si>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</si>
  <si>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</si>
  <si>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</si>
  <si>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</si>
  <si>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</si>
  <si>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</si>
  <si>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</si>
  <si>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</si>
  <si>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</si>
  <si>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</si>
  <si>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</si>
  <si>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</si>
  <si>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</si>
  <si>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</si>
  <si>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</si>
  <si>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</si>
  <si>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</si>
  <si>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</si>
  <si>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</si>
  <si>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</si>
  <si>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</si>
  <si>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</si>
  <si>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</si>
  <si>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</si>
  <si>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</si>
  <si>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</si>
  <si>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</si>
  <si>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</si>
  <si>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</si>
  <si>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</si>
  <si>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</si>
  <si>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</si>
  <si>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</si>
  <si>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</si>
  <si>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</si>
  <si>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</si>
  <si>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</si>
  <si>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</si>
  <si>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</si>
  <si>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</si>
  <si>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</si>
  <si>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</si>
  <si>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</si>
  <si>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</si>
  <si>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</si>
  <si>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</si>
  <si>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</si>
  <si>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</si>
  <si>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</si>
  <si>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</si>
  <si>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</si>
  <si>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</si>
  <si>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</si>
  <si>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</si>
  <si>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</si>
  <si>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</si>
  <si>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</si>
  <si>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</si>
  <si>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</si>
  <si>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</si>
  <si>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</si>
  <si>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</si>
  <si>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</si>
  <si>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</si>
  <si>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</si>
  <si>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</si>
  <si>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</si>
  <si>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</si>
  <si>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</si>
  <si>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</si>
  <si>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</si>
  <si>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</si>
  <si>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</si>
  <si>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</si>
  <si>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</si>
  <si>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</si>
  <si>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</si>
  <si>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</si>
  <si>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</si>
  <si>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</si>
  <si>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</si>
  <si>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</si>
  <si>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</si>
  <si>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</si>
  <si>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</si>
  <si>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</si>
  <si>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</si>
  <si>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</si>
  <si>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</si>
  <si>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</si>
  <si>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</si>
  <si>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</si>
  <si>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</si>
  <si>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</si>
  <si>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</si>
  <si>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</si>
  <si>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</si>
  <si>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</si>
  <si>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</si>
  <si>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</si>
  <si>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</si>
  <si>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</si>
  <si>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</si>
  <si>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</si>
  <si>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</si>
  <si>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</si>
  <si>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</si>
  <si>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</si>
  <si>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</si>
  <si>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</si>
  <si>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</si>
  <si>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</si>
  <si>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</si>
  <si>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</si>
  <si>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</si>
  <si>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</si>
  <si>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</si>
  <si>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</si>
  <si>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</si>
  <si>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</si>
  <si>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</si>
  <si>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</si>
  <si>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</si>
  <si>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</si>
  <si>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</si>
  <si>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</si>
  <si>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</si>
  <si>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</si>
  <si>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</si>
  <si>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</si>
  <si>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</si>
  <si>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</si>
  <si>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</si>
  <si>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</si>
  <si>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</si>
  <si>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</si>
  <si>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</si>
  <si>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</si>
  <si>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</si>
  <si>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</si>
  <si>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</si>
  <si>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</si>
  <si>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</si>
  <si>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</si>
  <si>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</si>
  <si>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</si>
  <si>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</si>
  <si>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</si>
  <si>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</si>
  <si>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</si>
  <si>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</si>
  <si>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</si>
  <si>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</si>
  <si>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</si>
  <si>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</si>
  <si>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</si>
  <si>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</si>
  <si>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</si>
  <si>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</si>
  <si>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</si>
  <si>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</si>
  <si>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</si>
  <si>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</si>
  <si>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</si>
  <si>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</si>
  <si>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</si>
  <si>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</si>
  <si>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</si>
  <si>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</si>
  <si>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</si>
  <si>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</si>
  <si>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</si>
  <si>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</si>
  <si>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</si>
  <si>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</si>
  <si>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</si>
  <si>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</si>
  <si>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</si>
  <si>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</si>
  <si>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</si>
  <si>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</si>
  <si>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</si>
  <si>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</si>
  <si>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</si>
  <si>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</si>
  <si>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</si>
  <si>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</si>
  <si>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</si>
  <si>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</si>
  <si>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</si>
  <si>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</si>
  <si>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</si>
  <si>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</si>
  <si>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</si>
  <si>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</si>
  <si>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</si>
  <si>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</si>
  <si>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</si>
  <si>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</si>
  <si>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</si>
  <si>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</si>
  <si>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</si>
  <si>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</si>
  <si>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</si>
  <si>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</si>
  <si>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</si>
  <si>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</si>
  <si>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</si>
  <si>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</si>
  <si>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</si>
  <si>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</si>
  <si>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</si>
  <si>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</si>
  <si>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</si>
  <si>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</si>
  <si>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</si>
  <si>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</si>
  <si>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</si>
  <si>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</si>
  <si>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</si>
  <si>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</si>
  <si>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</si>
  <si>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</si>
  <si>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</si>
  <si>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</si>
  <si>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</si>
  <si>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</si>
  <si>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</si>
  <si>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</si>
  <si>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</si>
  <si>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</si>
  <si>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</si>
  <si>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</si>
  <si>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</si>
  <si>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</si>
  <si>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</si>
  <si>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</si>
  <si>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</si>
  <si>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</si>
  <si>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</si>
  <si>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</si>
  <si>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</si>
  <si>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</si>
  <si>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</si>
  <si>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</si>
  <si>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</si>
  <si>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</si>
  <si>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</si>
  <si>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</si>
  <si>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</si>
  <si>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</si>
  <si>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</si>
  <si>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</si>
  <si>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</si>
  <si>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</si>
  <si>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</si>
  <si>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</si>
  <si>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</si>
  <si>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</si>
  <si>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</si>
  <si>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</si>
  <si>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</si>
  <si>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</si>
  <si>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</si>
  <si>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</si>
  <si>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</si>
  <si>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</si>
  <si>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</si>
  <si>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</si>
  <si>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</si>
  <si>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</si>
  <si>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</si>
  <si>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</si>
  <si>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</si>
  <si>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</si>
  <si>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</si>
  <si>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</si>
  <si>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</si>
  <si>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</si>
  <si>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</si>
  <si>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</si>
  <si>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</si>
  <si>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</si>
  <si>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</si>
  <si>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</si>
  <si>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</si>
  <si>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</si>
  <si>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</si>
  <si>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</si>
  <si>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</si>
  <si>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</si>
  <si>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</si>
  <si>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</si>
  <si>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</si>
  <si>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</si>
  <si>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</si>
  <si>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</si>
  <si>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</si>
  <si>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</si>
  <si>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</si>
  <si>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</si>
  <si>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</si>
  <si>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</si>
  <si>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</si>
  <si>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</si>
  <si>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</si>
  <si>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</si>
  <si>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</si>
  <si>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</si>
  <si>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</si>
  <si>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</si>
  <si>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</si>
  <si>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</si>
  <si>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</si>
  <si>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</si>
  <si>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</si>
  <si>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</si>
  <si>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</si>
  <si>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</si>
  <si>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</si>
  <si>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</si>
  <si>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</si>
  <si>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</si>
  <si>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</si>
  <si>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</si>
  <si>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</si>
  <si>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</si>
  <si>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</si>
  <si>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</si>
  <si>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</si>
  <si>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</si>
  <si>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</si>
  <si>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</si>
  <si>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</si>
  <si>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</si>
  <si>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</si>
  <si>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</si>
  <si>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</si>
  <si>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</si>
  <si>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</si>
  <si>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</si>
  <si>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</si>
  <si>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</si>
  <si>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</si>
  <si>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</si>
  <si>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</si>
  <si>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</si>
  <si>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</si>
  <si>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</si>
  <si>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</si>
  <si>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</si>
  <si>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</si>
  <si>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</si>
  <si>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</si>
  <si>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</si>
  <si>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</si>
  <si>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</si>
  <si>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</si>
  <si>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</si>
  <si>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</si>
  <si>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</si>
  <si>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</si>
  <si>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</si>
  <si>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</si>
  <si>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</si>
  <si>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</si>
  <si>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</si>
  <si>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</si>
  <si>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</si>
  <si>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</si>
  <si>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</si>
  <si>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</si>
  <si>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</si>
  <si>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</si>
  <si>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</si>
  <si>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</si>
  <si>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</si>
  <si>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</si>
  <si>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</si>
  <si>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</si>
  <si>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</si>
  <si>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</si>
  <si>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</si>
  <si>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</si>
  <si>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</si>
  <si>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</si>
  <si>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</si>
  <si>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</si>
  <si>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</si>
  <si>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</si>
  <si>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</si>
  <si>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</si>
  <si>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</si>
  <si>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</si>
  <si>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</si>
  <si>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</si>
  <si>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</si>
  <si>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</si>
  <si>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</si>
  <si>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</si>
  <si>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</si>
  <si>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</si>
  <si>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</si>
  <si>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</si>
  <si>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</si>
  <si>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</si>
  <si>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</si>
  <si>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</si>
  <si>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</si>
  <si>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</si>
  <si>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</si>
  <si>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</si>
  <si>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</si>
  <si>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</si>
  <si>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</si>
  <si>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</si>
  <si>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</si>
  <si>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</si>
  <si>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</si>
  <si>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</si>
  <si>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</si>
  <si>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</si>
  <si>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</si>
  <si>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</si>
  <si>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</si>
  <si>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</si>
  <si>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</si>
  <si>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</si>
  <si>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</si>
  <si>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</si>
  <si>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</si>
  <si>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</si>
  <si>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</si>
  <si>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</si>
  <si>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</si>
  <si>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</si>
  <si>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</si>
  <si>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</si>
  <si>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</si>
  <si>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</si>
  <si>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</si>
  <si>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</si>
  <si>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</si>
  <si>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</si>
  <si>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</si>
  <si>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</si>
  <si>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</si>
  <si>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</si>
  <si>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</si>
  <si>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</si>
  <si>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</si>
  <si>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</si>
  <si>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</si>
  <si>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</si>
  <si>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</si>
  <si>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</si>
  <si>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</si>
  <si>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</si>
  <si>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</si>
  <si>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</si>
  <si>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</si>
  <si>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</si>
  <si>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</si>
  <si>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</si>
  <si>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</si>
  <si>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</si>
  <si>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</si>
  <si>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</si>
  <si>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</si>
  <si>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</si>
  <si>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</si>
  <si>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</si>
  <si>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</si>
  <si>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</si>
  <si>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</si>
  <si>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</si>
  <si>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</si>
  <si>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</si>
  <si>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</si>
  <si>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</si>
  <si>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</si>
  <si>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</si>
  <si>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</si>
  <si>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</si>
  <si>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</si>
  <si>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</si>
  <si>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</si>
  <si>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</si>
  <si>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</si>
  <si>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</si>
  <si>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</si>
  <si>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</si>
  <si>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</si>
  <si>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</si>
  <si>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</si>
  <si>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</si>
  <si>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</si>
  <si>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</si>
  <si>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</si>
  <si>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</si>
  <si>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</si>
  <si>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</si>
  <si>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</si>
  <si>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</si>
  <si>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</si>
  <si>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</si>
  <si>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</si>
  <si>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</si>
  <si>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</si>
  <si>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</si>
  <si>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</si>
  <si>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</si>
  <si>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</si>
  <si>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</si>
  <si>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</si>
  <si>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</si>
  <si>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</si>
  <si>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</si>
  <si>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</si>
  <si>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</si>
  <si>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</si>
  <si>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</si>
  <si>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</si>
  <si>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</si>
  <si>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</si>
  <si>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</si>
  <si>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</si>
  <si>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</si>
  <si>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</si>
  <si>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</si>
  <si>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</si>
  <si>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</si>
  <si>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</si>
  <si>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</si>
  <si>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</si>
  <si>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</si>
  <si>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</si>
  <si>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</si>
  <si>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</si>
  <si>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</si>
  <si>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</si>
  <si>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</si>
  <si>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</si>
  <si>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</si>
  <si>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</si>
  <si>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</si>
  <si>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</si>
  <si>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</si>
  <si>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</si>
  <si>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</si>
  <si>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</si>
  <si>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</si>
  <si>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</si>
  <si>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</si>
  <si>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</si>
  <si>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</si>
  <si>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</si>
  <si>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</si>
  <si>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</si>
  <si>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</si>
  <si>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</si>
  <si>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</si>
  <si>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</si>
  <si>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</si>
  <si>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</si>
  <si>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</si>
  <si>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</si>
  <si>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</si>
  <si>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</si>
  <si>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</si>
  <si>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</si>
  <si>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</si>
  <si>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</si>
  <si>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</si>
  <si>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</si>
  <si>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</si>
  <si>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</si>
  <si>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</si>
  <si>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</si>
  <si>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</si>
  <si>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</si>
  <si>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</si>
  <si>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</si>
  <si>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</si>
  <si>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</si>
  <si>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</si>
  <si>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</si>
  <si>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</si>
  <si>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</si>
  <si>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</si>
  <si>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</si>
  <si>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</si>
  <si>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</si>
  <si>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</si>
  <si>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</si>
  <si>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</si>
  <si>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</si>
  <si>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</si>
  <si>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</si>
  <si>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</si>
  <si>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</si>
  <si>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</si>
  <si>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</si>
  <si>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</si>
  <si>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</si>
  <si>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</si>
  <si>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</si>
  <si>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</si>
  <si>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</si>
  <si>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</si>
  <si>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</si>
  <si>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</si>
  <si>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</si>
  <si>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</si>
  <si>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</si>
  <si>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</si>
  <si>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</si>
  <si>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</si>
  <si>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</si>
  <si>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</si>
  <si>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</si>
  <si>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</si>
  <si>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</si>
  <si>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</si>
  <si>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</si>
  <si>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</si>
  <si>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</si>
  <si>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</si>
  <si>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</si>
  <si>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</si>
  <si>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</si>
  <si>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</si>
  <si>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</si>
  <si>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</si>
  <si>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</si>
  <si>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</si>
  <si>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</si>
  <si>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</si>
  <si>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</si>
  <si>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</si>
  <si>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</si>
  <si>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</si>
  <si>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</si>
  <si>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</si>
  <si>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</si>
  <si>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</si>
  <si>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</si>
  <si>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</si>
  <si>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</si>
  <si>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</si>
  <si>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</si>
  <si>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</si>
  <si>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</si>
  <si>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</si>
  <si>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</si>
  <si>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</si>
  <si>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</si>
  <si>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</si>
  <si>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</si>
  <si>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</si>
  <si>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</si>
  <si>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</si>
  <si>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</si>
  <si>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</si>
  <si>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</si>
  <si>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</si>
  <si>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</si>
  <si>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</si>
  <si>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</si>
  <si>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</si>
  <si>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</si>
  <si>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</si>
  <si>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</si>
  <si>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</si>
  <si>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</si>
  <si>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</si>
  <si>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</si>
  <si>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</si>
  <si>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</si>
  <si>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</si>
  <si>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</si>
  <si>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</si>
  <si>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</si>
  <si>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</si>
  <si>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</si>
  <si>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</si>
  <si>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</si>
  <si>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</si>
  <si>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</si>
  <si>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</si>
  <si>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</si>
  <si>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</si>
  <si>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</si>
  <si>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</si>
  <si>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</si>
  <si>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</si>
  <si>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</si>
  <si>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</si>
  <si>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</si>
  <si>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</si>
  <si>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</si>
  <si>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</si>
  <si>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</si>
  <si>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</si>
  <si>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</si>
  <si>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</si>
  <si>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</si>
  <si>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</si>
  <si>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</si>
  <si>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</si>
  <si>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</si>
  <si>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</si>
  <si>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</si>
  <si>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</si>
  <si>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</si>
  <si>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</si>
  <si>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</si>
  <si>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</si>
  <si>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</si>
  <si>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</si>
  <si>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</si>
  <si>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</si>
  <si>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</si>
  <si>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</si>
  <si>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</si>
  <si>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</si>
  <si>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</si>
  <si>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</si>
  <si>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</si>
  <si>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</si>
  <si>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</si>
  <si>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</si>
  <si>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</si>
  <si>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</si>
  <si>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</si>
  <si>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</si>
  <si>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</si>
  <si>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</si>
  <si>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</si>
  <si>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</si>
  <si>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</si>
  <si>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</si>
  <si>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</si>
  <si>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</si>
  <si>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</si>
  <si>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</si>
  <si>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</si>
  <si>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</si>
  <si>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</si>
  <si>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</si>
  <si>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</si>
  <si>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</si>
  <si>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</si>
  <si>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</si>
  <si>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</si>
  <si>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</si>
  <si>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</si>
  <si>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</si>
  <si>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</si>
  <si>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</si>
  <si>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</si>
  <si>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</si>
  <si>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</si>
  <si>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</si>
  <si>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</si>
  <si>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</si>
  <si>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</si>
  <si>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</si>
  <si>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</si>
  <si>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</si>
  <si>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</si>
  <si>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</si>
  <si>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</si>
  <si>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</si>
  <si>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</si>
  <si>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</si>
  <si>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</si>
  <si>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</si>
  <si>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</si>
  <si>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</si>
  <si>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</si>
  <si>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</si>
  <si>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</si>
  <si>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</si>
  <si>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</si>
  <si>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</si>
  <si>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</si>
  <si>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</si>
  <si>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</si>
  <si>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</si>
  <si>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</si>
  <si>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</si>
  <si>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</si>
  <si>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</si>
  <si>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</si>
  <si>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</si>
  <si>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</si>
  <si>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</si>
  <si>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</si>
  <si>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</si>
  <si>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</si>
  <si>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</si>
  <si>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</si>
  <si>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</si>
  <si>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</si>
  <si>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</si>
  <si>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</si>
  <si>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</si>
  <si>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</si>
  <si>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</si>
  <si>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</si>
  <si>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</si>
  <si>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</si>
  <si>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</si>
  <si>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</si>
  <si>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</si>
  <si>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</si>
  <si>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</si>
  <si>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</si>
  <si>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</si>
  <si>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</si>
  <si>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</si>
  <si>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</si>
  <si>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</si>
  <si>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</si>
  <si>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</si>
  <si>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</si>
  <si>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</si>
  <si>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</si>
  <si>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</si>
  <si>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</si>
  <si>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</si>
  <si>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</si>
  <si>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</si>
  <si>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</si>
  <si>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</si>
  <si>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</si>
  <si>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</si>
  <si>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</si>
  <si>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</si>
  <si>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</si>
  <si>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</si>
  <si>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</si>
  <si>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</si>
  <si>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</si>
  <si>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</si>
  <si>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</si>
  <si>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</si>
  <si>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</si>
  <si>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</si>
  <si>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</si>
  <si>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</si>
  <si>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</si>
  <si>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</si>
  <si>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</si>
  <si>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</si>
  <si>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</si>
  <si>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</si>
  <si>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</si>
  <si>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</si>
  <si>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</si>
  <si>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</si>
  <si>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</si>
  <si>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</si>
  <si>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</si>
  <si>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</si>
  <si>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</si>
  <si>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</si>
  <si>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</si>
  <si>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</si>
  <si>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</si>
  <si>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</si>
  <si>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</si>
  <si>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</si>
  <si>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</si>
  <si>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</si>
  <si>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</si>
  <si>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</si>
  <si>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</si>
  <si>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</si>
  <si>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</si>
  <si>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</si>
  <si>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</si>
  <si>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</si>
  <si>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</si>
  <si>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</si>
  <si>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</si>
  <si>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</si>
  <si>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</si>
  <si>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</si>
  <si>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</si>
  <si>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</si>
  <si>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</si>
  <si>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</si>
  <si>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</si>
  <si>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</si>
  <si>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</si>
  <si>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</si>
  <si>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</si>
  <si>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</si>
  <si>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</si>
  <si>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</si>
  <si>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</si>
  <si>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</si>
  <si>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</si>
  <si>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</si>
  <si>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</si>
  <si>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</si>
  <si>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</si>
  <si>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</si>
  <si>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</si>
  <si>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</si>
  <si>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</si>
  <si>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</si>
  <si>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</si>
  <si>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</si>
  <si>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</si>
  <si>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</si>
  <si>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</si>
  <si>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</si>
  <si>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</si>
  <si>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</si>
  <si>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</si>
  <si>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</si>
  <si>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</si>
  <si>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</si>
  <si>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</si>
  <si>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</si>
  <si>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</si>
  <si>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</si>
  <si>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</si>
  <si>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</si>
  <si>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</si>
  <si>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</si>
  <si>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</si>
  <si>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</si>
  <si>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</si>
  <si>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</si>
  <si>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</si>
  <si>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</si>
  <si>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</si>
  <si>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</si>
  <si>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</si>
  <si>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</si>
  <si>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</si>
  <si>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</si>
  <si>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</si>
  <si>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</si>
  <si>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</si>
  <si>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</si>
  <si>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</si>
  <si>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</si>
  <si>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</si>
  <si>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</si>
  <si>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</si>
  <si>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</si>
  <si>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</si>
  <si>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</si>
  <si>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</si>
  <si>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</si>
  <si>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</si>
  <si>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</si>
  <si>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</si>
  <si>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</si>
  <si>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</si>
  <si>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</si>
  <si>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</si>
  <si>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</si>
  <si>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</si>
  <si>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</si>
  <si>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</si>
  <si>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</si>
  <si>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</si>
  <si>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</si>
  <si>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</si>
  <si>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</si>
  <si>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</si>
  <si>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</si>
  <si>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</si>
  <si>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</si>
  <si>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</si>
  <si>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</si>
  <si>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</si>
  <si>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</si>
  <si>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</si>
  <si>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</si>
  <si>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</si>
  <si>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</si>
  <si>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</si>
  <si>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</si>
  <si>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</si>
  <si>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</si>
  <si>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</si>
  <si>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</si>
  <si>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</si>
  <si>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</si>
  <si>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</si>
  <si>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</si>
  <si>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</si>
  <si>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</si>
  <si>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</si>
  <si>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</si>
  <si>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</si>
  <si>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</si>
  <si>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</si>
  <si>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</si>
  <si>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</si>
  <si>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</si>
  <si>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</si>
  <si>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</si>
  <si>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</si>
  <si>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</si>
  <si>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</si>
  <si>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</si>
  <si>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</si>
  <si>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</si>
  <si>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</si>
  <si>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</si>
  <si>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</si>
  <si>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</si>
  <si>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</si>
  <si>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</si>
  <si>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</si>
  <si>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</si>
  <si>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</si>
  <si>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</si>
  <si>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</si>
  <si>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</si>
  <si>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</si>
  <si>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</si>
  <si>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</si>
  <si>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</si>
  <si>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</si>
  <si>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</si>
  <si>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</si>
  <si>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</si>
  <si>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</si>
  <si>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</si>
  <si>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</si>
  <si>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</si>
  <si>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</si>
  <si>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</si>
  <si>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</si>
  <si>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</si>
  <si>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</si>
  <si>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</si>
  <si>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</si>
  <si>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</si>
  <si>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</si>
  <si>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</si>
  <si>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</si>
  <si>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</si>
  <si>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</si>
  <si>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</si>
  <si>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</si>
  <si>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</si>
  <si>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</si>
  <si>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</si>
  <si>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</si>
  <si>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</si>
  <si>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</si>
  <si>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</si>
  <si>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</si>
  <si>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</si>
  <si>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</si>
  <si>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</si>
  <si>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</si>
  <si>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</si>
  <si>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</si>
  <si>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</si>
  <si>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</si>
  <si>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</si>
  <si>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</si>
  <si>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</si>
  <si>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</si>
  <si>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</si>
  <si>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</si>
  <si>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</si>
  <si>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</si>
  <si>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</si>
  <si>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</si>
  <si>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</si>
  <si>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</si>
  <si>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</si>
  <si>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</si>
  <si>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</si>
  <si>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</si>
  <si>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</si>
  <si>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</si>
  <si>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</si>
  <si>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</si>
  <si>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</si>
  <si>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</si>
  <si>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</si>
  <si>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</si>
  <si>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</si>
  <si>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</si>
  <si>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</si>
  <si>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</si>
  <si>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</si>
  <si>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</si>
  <si>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</si>
  <si>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</si>
  <si>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</si>
  <si>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</si>
  <si>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</si>
  <si>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</si>
  <si>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</si>
  <si>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</si>
  <si>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</si>
  <si>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</si>
  <si>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</si>
  <si>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</si>
  <si>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</si>
  <si>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</si>
  <si>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</si>
  <si>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</si>
  <si>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</si>
  <si>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</si>
  <si>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</si>
  <si>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</si>
  <si>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</si>
  <si>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</si>
  <si>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</si>
  <si>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</si>
  <si>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</si>
  <si>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</si>
  <si>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</si>
  <si>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</si>
  <si>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</si>
  <si>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</si>
  <si>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</si>
  <si>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</si>
  <si>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</si>
  <si>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</si>
  <si>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</si>
  <si>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</si>
  <si>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</si>
  <si>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</si>
  <si>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</si>
  <si>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</si>
  <si>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</si>
  <si>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</si>
  <si>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</si>
  <si>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</si>
  <si>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</si>
  <si>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</si>
  <si>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</si>
  <si>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</si>
  <si>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</si>
  <si>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</si>
  <si>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</si>
  <si>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</si>
  <si>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</si>
  <si>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</si>
  <si>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</si>
  <si>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</si>
  <si>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</si>
  <si>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</si>
  <si>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</si>
  <si>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</si>
  <si>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</si>
  <si>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</si>
  <si>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</si>
  <si>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</si>
  <si>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</si>
  <si>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</si>
  <si>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</si>
  <si>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</si>
  <si>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</si>
  <si>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</si>
  <si>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</si>
  <si>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</si>
  <si>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</si>
  <si>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</si>
  <si>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</si>
  <si>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</si>
  <si>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</si>
  <si>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</si>
  <si>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</si>
  <si>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</si>
  <si>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</si>
  <si>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</si>
  <si>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</si>
  <si>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</si>
  <si>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</si>
  <si>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</si>
  <si>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</si>
  <si>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</si>
  <si>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</si>
  <si>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</si>
  <si>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</si>
  <si>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</si>
  <si>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</si>
  <si>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</si>
  <si>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</si>
  <si>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</si>
  <si>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</si>
  <si>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</si>
  <si>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</si>
  <si>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</si>
  <si>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</si>
  <si>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</si>
  <si>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</si>
  <si>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</si>
  <si>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</si>
  <si>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</si>
  <si>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</si>
  <si>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</si>
  <si>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</si>
  <si>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</si>
  <si>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</si>
  <si>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</si>
  <si>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</si>
  <si>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</si>
  <si>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</si>
  <si>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</si>
  <si>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</si>
  <si>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</si>
  <si>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</si>
  <si>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</si>
  <si>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</si>
  <si>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</si>
  <si>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</si>
  <si>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</si>
  <si>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</si>
  <si>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</si>
  <si>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</si>
  <si>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</si>
  <si>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</si>
  <si>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</si>
  <si>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</si>
  <si>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</si>
  <si>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</si>
  <si>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</si>
  <si>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</si>
  <si>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</si>
  <si>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</si>
  <si>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</si>
  <si>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</si>
  <si>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</si>
  <si>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</si>
  <si>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</si>
  <si>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</si>
  <si>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</si>
  <si>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</si>
  <si>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</si>
  <si>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</si>
  <si>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</si>
  <si>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</si>
  <si>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</si>
  <si>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</si>
  <si>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</si>
  <si>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</si>
  <si>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</si>
  <si>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</si>
  <si>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</si>
  <si>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</si>
  <si>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</si>
  <si>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</si>
  <si>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</si>
  <si>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</si>
  <si>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</si>
  <si>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</si>
  <si>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</si>
  <si>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</si>
  <si>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</si>
  <si>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</si>
  <si>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</si>
  <si>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</si>
  <si>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</si>
  <si>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</si>
  <si>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</si>
  <si>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</si>
  <si>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</si>
  <si>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</si>
  <si>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</si>
  <si>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</si>
  <si>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</si>
  <si>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</si>
  <si>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</si>
  <si>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</si>
  <si>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</si>
  <si>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</si>
  <si>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</si>
  <si>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</si>
  <si>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</si>
  <si>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</si>
  <si>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</si>
  <si>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</si>
  <si>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</si>
  <si>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</si>
  <si>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</si>
  <si>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</si>
  <si>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</si>
  <si>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</si>
  <si>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</si>
  <si>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</si>
  <si>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</si>
  <si>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</si>
  <si>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</si>
  <si>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</si>
  <si>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</si>
  <si>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</si>
  <si>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</si>
  <si>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</si>
  <si>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</si>
  <si>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</si>
  <si>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</si>
  <si>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</si>
  <si>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</si>
  <si>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</si>
  <si>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</si>
  <si>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</si>
  <si>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</si>
  <si>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</si>
  <si>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</si>
  <si>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</si>
  <si>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</si>
  <si>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</si>
  <si>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</si>
  <si>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</si>
  <si>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</si>
  <si>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</si>
  <si>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</si>
  <si>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</si>
  <si>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</si>
  <si>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</si>
  <si>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</si>
  <si>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</si>
  <si>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</si>
  <si>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</si>
  <si>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</si>
  <si>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</si>
  <si>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</si>
  <si>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</si>
  <si>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</si>
  <si>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</si>
  <si>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</si>
  <si>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</si>
  <si>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</si>
  <si>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</si>
  <si>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</si>
  <si>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</si>
  <si>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</si>
  <si>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</si>
  <si>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</si>
  <si>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</si>
  <si>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</si>
  <si>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</si>
  <si>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</si>
  <si>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</si>
  <si>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</si>
  <si>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</si>
  <si>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</si>
  <si>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</si>
  <si>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</si>
  <si>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</si>
  <si>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</si>
  <si>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</si>
  <si>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</si>
  <si>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</si>
  <si>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</si>
  <si>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</si>
  <si>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</si>
  <si>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</si>
  <si>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</si>
  <si>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</si>
  <si>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</si>
  <si>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</si>
  <si>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</si>
  <si>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</si>
  <si>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</si>
  <si>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</si>
  <si>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</si>
  <si>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</si>
  <si>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</si>
  <si>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</si>
  <si>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</si>
  <si>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</si>
  <si>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</si>
  <si>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</si>
  <si>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</si>
  <si>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</si>
  <si>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</si>
  <si>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</si>
  <si>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</si>
  <si>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</si>
  <si>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</si>
  <si>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</si>
  <si>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</si>
  <si>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</si>
  <si>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</si>
  <si>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</si>
  <si>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</si>
  <si>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</si>
  <si>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</si>
  <si>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</si>
  <si>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</si>
  <si>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</si>
  <si>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</si>
  <si>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</si>
  <si>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</si>
  <si>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</si>
  <si>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</si>
  <si>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</si>
  <si>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</si>
  <si>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</si>
  <si>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</si>
  <si>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</si>
  <si>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</si>
  <si>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</si>
  <si>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</si>
  <si>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</si>
  <si>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</si>
  <si>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</si>
  <si>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</si>
  <si>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</si>
  <si>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</si>
  <si>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</si>
  <si>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</si>
  <si>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</si>
  <si>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</si>
  <si>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</si>
  <si>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</si>
  <si>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</si>
  <si>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</si>
  <si>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</si>
  <si>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</si>
  <si>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</si>
  <si>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</si>
  <si>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</si>
  <si>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</si>
  <si>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</si>
  <si>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</si>
  <si>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</si>
  <si>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</si>
  <si>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</si>
  <si>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</si>
  <si>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</si>
  <si>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</si>
  <si>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</si>
  <si>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</si>
  <si>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</si>
  <si>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</si>
  <si>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</si>
  <si>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</si>
  <si>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</si>
  <si>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</si>
  <si>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</si>
  <si>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</si>
  <si>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</si>
  <si>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</si>
  <si>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</si>
  <si>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</si>
  <si>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</si>
  <si>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</si>
  <si>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</si>
  <si>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</si>
  <si>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</si>
  <si>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</si>
  <si>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</si>
  <si>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</si>
  <si>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</si>
  <si>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</si>
  <si>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</si>
  <si>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</si>
  <si>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</si>
  <si>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</si>
  <si>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</si>
  <si>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</si>
  <si>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</si>
  <si>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</si>
  <si>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</si>
  <si>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</si>
  <si>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</si>
  <si>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</si>
  <si>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</si>
  <si>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</si>
  <si>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</si>
  <si>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</si>
  <si>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</si>
  <si>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</si>
  <si>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</si>
  <si>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</si>
  <si>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</si>
  <si>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</si>
  <si>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</si>
  <si>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</si>
  <si>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</si>
  <si>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</si>
  <si>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</si>
  <si>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</si>
  <si>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</si>
  <si>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</si>
  <si>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</si>
  <si>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</si>
  <si>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</si>
  <si>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</si>
  <si>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</si>
  <si>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</si>
  <si>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</si>
  <si>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</si>
  <si>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</si>
  <si>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</si>
  <si>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</si>
  <si>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</si>
  <si>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</si>
  <si>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</si>
  <si>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</si>
  <si>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</si>
  <si>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</si>
  <si>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</si>
  <si>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</si>
  <si>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</si>
  <si>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</si>
  <si>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</si>
  <si>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</si>
  <si>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</si>
  <si>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</si>
  <si>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</si>
  <si>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</si>
  <si>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</si>
  <si>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</si>
  <si>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</si>
  <si>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</si>
  <si>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</si>
  <si>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</si>
  <si>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</si>
  <si>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</si>
  <si>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</si>
  <si>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</si>
  <si>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</si>
  <si>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</si>
  <si>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</si>
  <si>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</si>
  <si>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</si>
  <si>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</si>
  <si>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</si>
  <si>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</si>
  <si>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</si>
  <si>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</si>
  <si>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</si>
  <si>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</si>
  <si>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</si>
  <si>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</si>
  <si>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</si>
  <si>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</si>
  <si>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</si>
  <si>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</si>
  <si>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</si>
  <si>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</si>
  <si>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</si>
  <si>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</si>
  <si>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</si>
  <si>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</si>
  <si>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</si>
  <si>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</si>
  <si>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</si>
  <si>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</si>
  <si>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</si>
  <si>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</si>
  <si>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</si>
  <si>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</si>
  <si>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</si>
  <si>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</si>
  <si>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</si>
  <si>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</si>
  <si>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</si>
  <si>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</si>
  <si>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</si>
  <si>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</si>
  <si>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</si>
  <si>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</si>
  <si>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</si>
  <si>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</si>
  <si>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</si>
  <si>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</si>
  <si>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</si>
  <si>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</si>
  <si>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</si>
  <si>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</si>
  <si>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</si>
  <si>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</si>
  <si>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</si>
  <si>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</si>
  <si>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</si>
  <si>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</si>
  <si>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</si>
  <si>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</si>
  <si>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</si>
  <si>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</si>
  <si>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</si>
  <si>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</si>
  <si>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</si>
  <si>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</si>
  <si>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</si>
  <si>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</si>
  <si>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</si>
  <si>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</si>
  <si>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</si>
  <si>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</si>
  <si>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</si>
  <si>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</si>
  <si>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</si>
  <si>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</si>
  <si>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</si>
  <si>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</si>
  <si>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</si>
  <si>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</si>
  <si>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</si>
  <si>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</si>
  <si>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</si>
  <si>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</si>
  <si>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</si>
  <si>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</si>
  <si>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</si>
  <si>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</si>
  <si>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</si>
  <si>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</si>
  <si>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</si>
  <si>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</si>
  <si>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</si>
  <si>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</si>
  <si>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</si>
  <si>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</si>
  <si>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</si>
  <si>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</si>
  <si>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</si>
  <si>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</si>
  <si>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</si>
  <si>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</si>
  <si>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</si>
  <si>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</si>
  <si>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</si>
  <si>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</si>
  <si>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</si>
  <si>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</si>
  <si>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</si>
  <si>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</si>
  <si>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</si>
  <si>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</si>
  <si>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</si>
  <si>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</si>
  <si>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</si>
  <si>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</si>
  <si>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</si>
  <si>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</si>
  <si>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</si>
  <si>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</si>
  <si>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</si>
  <si>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</si>
  <si>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</si>
  <si>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</si>
  <si>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</si>
  <si>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</si>
  <si>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</si>
  <si>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</si>
  <si>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</si>
  <si>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</si>
  <si>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</si>
  <si>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</si>
  <si>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</si>
  <si>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</si>
  <si>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</si>
  <si>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</si>
  <si>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</si>
  <si>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</si>
  <si>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</si>
  <si>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</si>
  <si>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</si>
  <si>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</si>
  <si>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</si>
  <si>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</si>
  <si>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</si>
  <si>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</si>
  <si>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</si>
  <si>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</si>
  <si>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</si>
  <si>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</si>
  <si>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</si>
  <si>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</si>
  <si>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</si>
  <si>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</si>
  <si>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</si>
  <si>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</si>
  <si>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</si>
  <si>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</si>
  <si>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</si>
  <si>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</si>
  <si>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</si>
  <si>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</si>
  <si>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</si>
  <si>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</si>
  <si>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</si>
  <si>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</si>
  <si>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</si>
  <si>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</si>
  <si>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</si>
  <si>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</si>
  <si>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</si>
  <si>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</si>
  <si>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</si>
  <si>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</si>
  <si>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</si>
  <si>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</si>
  <si>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</si>
  <si>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</si>
  <si>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</si>
  <si>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</si>
  <si>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</si>
  <si>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</si>
  <si>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</si>
  <si>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</si>
  <si>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</si>
  <si>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</si>
  <si>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</si>
  <si>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</si>
  <si>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</si>
  <si>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</si>
  <si>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</si>
  <si>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</si>
  <si>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</si>
  <si>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</si>
  <si>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</si>
  <si>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</si>
  <si>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</si>
  <si>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</si>
  <si>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</si>
  <si>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</si>
  <si>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</si>
  <si>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</si>
  <si>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</si>
  <si>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</si>
  <si>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</si>
  <si>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</si>
  <si>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</si>
  <si>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</si>
  <si>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</si>
  <si>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</si>
  <si>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</si>
  <si>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</si>
  <si>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</si>
  <si>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</si>
  <si>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</si>
  <si>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</si>
  <si>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</si>
  <si>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</si>
  <si>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</si>
  <si>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</si>
  <si>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</si>
  <si>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</si>
  <si>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</si>
  <si>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</si>
  <si>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</si>
  <si>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</si>
  <si>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</si>
  <si>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</si>
  <si>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</si>
  <si>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</si>
  <si>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</si>
  <si>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</si>
  <si>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</si>
  <si>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</si>
  <si>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</si>
  <si>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</si>
  <si>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</si>
  <si>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</si>
  <si>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</si>
  <si>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</si>
  <si>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</si>
  <si>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</si>
  <si>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</si>
  <si>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</si>
  <si>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</si>
  <si>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</si>
  <si>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</si>
  <si>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</si>
  <si>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</si>
  <si>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</si>
  <si>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</si>
  <si>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</si>
  <si>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</si>
  <si>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</si>
  <si>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</si>
  <si>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</si>
  <si>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</si>
  <si>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</si>
  <si>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</si>
  <si>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</si>
  <si>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</si>
  <si>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</si>
  <si>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</si>
  <si>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</si>
  <si>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</si>
  <si>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</si>
  <si>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</si>
  <si>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</si>
  <si>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</si>
  <si>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</si>
  <si>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</si>
  <si>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</si>
  <si>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</si>
  <si>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</si>
  <si>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</si>
  <si>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</si>
  <si>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</si>
  <si>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</si>
  <si>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</si>
  <si>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</si>
  <si>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</si>
  <si>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</si>
  <si>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</si>
  <si>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</si>
  <si>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</si>
  <si>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</si>
  <si>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</si>
  <si>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</si>
  <si>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</si>
  <si>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</si>
  <si>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</si>
  <si>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</si>
  <si>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</si>
  <si>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</si>
  <si>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</si>
  <si>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</si>
  <si>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</si>
  <si>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</si>
  <si>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</si>
  <si>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</si>
  <si>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</si>
  <si>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</si>
  <si>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</si>
  <si>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</si>
  <si>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</si>
  <si>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</si>
  <si>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</si>
  <si>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</si>
  <si>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</si>
  <si>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</si>
  <si>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</si>
  <si>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</si>
  <si>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</si>
  <si>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</si>
  <si>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</si>
  <si>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</si>
  <si>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</si>
  <si>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</si>
  <si>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</si>
  <si>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</si>
  <si>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</si>
  <si>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</si>
  <si>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</si>
  <si>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</si>
  <si>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</si>
  <si>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</si>
  <si>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</si>
  <si>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</si>
  <si>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</si>
  <si>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</si>
  <si>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</si>
  <si>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</si>
  <si>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</si>
  <si>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</si>
  <si>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</si>
  <si>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</si>
  <si>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</si>
  <si>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</si>
  <si>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</si>
  <si>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</si>
  <si>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</si>
  <si>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</si>
  <si>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</si>
  <si>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</si>
  <si>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</si>
  <si>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</si>
  <si>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</si>
  <si>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</si>
  <si>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</si>
  <si>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</si>
  <si>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</si>
  <si>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</si>
  <si>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</si>
  <si>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</si>
  <si>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</si>
  <si>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</si>
  <si>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</si>
  <si>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</si>
  <si>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</si>
  <si>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</si>
  <si>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</si>
  <si>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</si>
  <si>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</si>
  <si>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</si>
  <si>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</si>
  <si>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</si>
  <si>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</si>
  <si>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</si>
  <si>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</si>
  <si>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</si>
  <si>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</si>
  <si>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</si>
  <si>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</si>
  <si>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</si>
  <si>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</si>
  <si>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</si>
  <si>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</si>
  <si>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</si>
  <si>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</si>
  <si>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</si>
  <si>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</si>
  <si>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</si>
  <si>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</si>
  <si>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</si>
  <si>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</si>
  <si>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</si>
  <si>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</si>
  <si>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</si>
  <si>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</si>
  <si>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</si>
  <si>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</si>
  <si>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</si>
  <si>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</si>
  <si>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</si>
  <si>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</si>
  <si>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</si>
  <si>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</si>
  <si>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</si>
  <si>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</si>
  <si>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</si>
  <si>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</si>
  <si>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</si>
  <si>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</si>
  <si>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</si>
  <si>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</si>
  <si>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</si>
  <si>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</si>
  <si>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</si>
  <si>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</si>
  <si>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</si>
  <si>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</si>
  <si>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</si>
  <si>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</si>
  <si>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</si>
  <si>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</si>
  <si>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</si>
  <si>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</si>
  <si>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</si>
  <si>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</si>
  <si>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</si>
  <si>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</si>
  <si>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</si>
  <si>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</si>
  <si>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</si>
  <si>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</si>
  <si>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</si>
  <si>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</si>
  <si>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</si>
  <si>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</si>
  <si>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</si>
  <si>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</si>
  <si>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</si>
  <si>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</si>
  <si>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</si>
  <si>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</si>
  <si>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</si>
  <si>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</si>
  <si>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</si>
  <si>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</si>
  <si>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</si>
  <si>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</si>
  <si>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</si>
  <si>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</si>
  <si>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</si>
  <si>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</si>
  <si>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</si>
  <si>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</si>
  <si>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</si>
  <si>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</si>
  <si>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</si>
  <si>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</si>
  <si>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</si>
  <si>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</si>
  <si>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</si>
  <si>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</si>
  <si>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</si>
  <si>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</si>
  <si>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</si>
  <si>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</si>
  <si>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</si>
  <si>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</si>
  <si>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</si>
  <si>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</si>
  <si>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</si>
  <si>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</si>
  <si>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</si>
  <si>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</si>
  <si>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</si>
  <si>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</si>
  <si>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</si>
  <si>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</si>
  <si>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</si>
  <si>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</si>
  <si>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</si>
  <si>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</si>
  <si>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</si>
  <si>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</si>
  <si>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</si>
  <si>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</si>
  <si>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</si>
  <si>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</si>
  <si>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</si>
  <si>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</si>
  <si>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</si>
  <si>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</si>
  <si>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</si>
  <si>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</si>
  <si>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</si>
  <si>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</si>
  <si>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</si>
  <si>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</si>
  <si>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</si>
  <si>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</si>
  <si>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</si>
  <si>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</si>
  <si>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</si>
  <si>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</si>
  <si>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</si>
  <si>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</si>
  <si>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</si>
  <si>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</si>
  <si>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</si>
  <si>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</si>
  <si>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</si>
  <si>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</si>
  <si>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</si>
  <si>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</si>
  <si>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</si>
  <si>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</si>
  <si>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</si>
  <si>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</si>
  <si>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</si>
  <si>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</si>
  <si>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</si>
  <si>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</si>
  <si>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</si>
  <si>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</si>
  <si>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</si>
  <si>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</si>
  <si>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</si>
  <si>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</si>
  <si>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</si>
  <si>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</si>
  <si>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</si>
  <si>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</si>
  <si>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</si>
  <si>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</si>
  <si>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</si>
  <si>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</si>
  <si>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</si>
  <si>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</si>
  <si>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</si>
  <si>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</si>
  <si>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</si>
  <si>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</si>
  <si>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</si>
  <si>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</si>
  <si>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</si>
  <si>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</si>
  <si>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</si>
  <si>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</si>
  <si>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</si>
  <si>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</si>
  <si>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</si>
  <si>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</si>
  <si>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</si>
  <si>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</si>
  <si>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</si>
  <si>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</si>
  <si>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</si>
  <si>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</si>
  <si>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</si>
  <si>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</si>
  <si>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</si>
  <si>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</si>
  <si>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</si>
  <si>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</si>
  <si>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</si>
  <si>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</si>
  <si>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</si>
  <si>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</si>
  <si>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</si>
  <si>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</si>
  <si>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</si>
  <si>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</si>
  <si>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</si>
  <si>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</si>
  <si>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</si>
  <si>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</si>
  <si>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</si>
  <si>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</si>
  <si>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</si>
  <si>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</si>
  <si>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</si>
  <si>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</si>
  <si>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</si>
  <si>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</si>
  <si>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</si>
  <si>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</si>
  <si>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</si>
  <si>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</si>
  <si>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</si>
  <si>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</si>
  <si>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</si>
  <si>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</si>
  <si>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</si>
  <si>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</si>
  <si>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</si>
  <si>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</si>
  <si>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</si>
  <si>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</si>
  <si>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</si>
  <si>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</si>
  <si>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</si>
  <si>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</si>
  <si>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</si>
  <si>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</si>
  <si>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</si>
  <si>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</si>
  <si>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</si>
  <si>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</si>
  <si>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</si>
  <si>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</si>
  <si>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</si>
  <si>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</si>
  <si>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</si>
  <si>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</si>
  <si>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</si>
  <si>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</si>
  <si>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</si>
  <si>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</si>
  <si>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</si>
  <si>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</si>
  <si>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</si>
  <si>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</si>
  <si>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</si>
  <si>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</si>
  <si>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</si>
  <si>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</si>
  <si>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</si>
  <si>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</si>
  <si>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</si>
  <si>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</si>
  <si>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</si>
  <si>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</si>
  <si>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</si>
  <si>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</si>
  <si>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</si>
  <si>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</si>
  <si>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</si>
  <si>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</si>
  <si>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</si>
  <si>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</si>
  <si>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</si>
  <si>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</si>
  <si>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</si>
  <si>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</si>
  <si>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</si>
  <si>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</si>
  <si>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</si>
  <si>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</si>
  <si>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</si>
  <si>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</si>
  <si>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</si>
  <si>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</si>
  <si>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</si>
  <si>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</si>
  <si>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</si>
  <si>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</si>
  <si>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</si>
  <si>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</si>
  <si>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</si>
  <si>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</si>
  <si>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</si>
  <si>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</si>
  <si>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</si>
  <si>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</si>
  <si>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</si>
  <si>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</si>
  <si>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</si>
  <si>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</si>
  <si>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</si>
  <si>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</si>
  <si>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</si>
  <si>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</si>
  <si>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</si>
  <si>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</si>
  <si>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</si>
  <si>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</si>
  <si>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</si>
  <si>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</si>
  <si>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</si>
  <si>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</si>
  <si>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</si>
  <si>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</si>
  <si>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</si>
  <si>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</si>
  <si>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</si>
  <si>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</si>
  <si>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</si>
  <si>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</si>
  <si>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</si>
  <si>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</si>
  <si>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</si>
  <si>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</si>
  <si>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</si>
  <si>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</si>
  <si>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</si>
  <si>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</si>
  <si>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</si>
  <si>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</si>
  <si>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</si>
  <si>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</si>
  <si>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</si>
  <si>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</si>
  <si>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</si>
  <si>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</si>
  <si>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</si>
  <si>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</si>
  <si>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</si>
  <si>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</si>
  <si>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</si>
  <si>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</si>
  <si>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</si>
  <si>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</si>
  <si>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</si>
  <si>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</si>
  <si>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</si>
  <si>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</si>
  <si>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</si>
  <si>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</si>
  <si>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</si>
  <si>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</si>
  <si>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</si>
  <si>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</si>
  <si>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</si>
  <si>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</si>
  <si>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</si>
  <si>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</si>
  <si>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</si>
  <si>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</si>
  <si>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</si>
  <si>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</si>
  <si>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</si>
  <si>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</si>
  <si>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</si>
  <si>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</si>
  <si>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</si>
  <si>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</si>
  <si>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</si>
  <si>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</si>
  <si>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</si>
  <si>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</si>
  <si>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</si>
  <si>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</si>
  <si>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</si>
  <si>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</si>
  <si>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</si>
  <si>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</si>
  <si>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</si>
  <si>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</si>
  <si>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</si>
  <si>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</si>
  <si>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</si>
  <si>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</si>
  <si>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</si>
  <si>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</si>
  <si>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</si>
  <si>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</si>
  <si>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</si>
  <si>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</si>
  <si>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</si>
  <si>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</si>
  <si>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</si>
  <si>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</si>
  <si>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</si>
  <si>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</si>
  <si>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</si>
  <si>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</si>
  <si>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</si>
  <si>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</si>
  <si>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</si>
  <si>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</si>
  <si>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</si>
  <si>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</si>
  <si>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</si>
  <si>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</si>
  <si>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</si>
  <si>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</si>
  <si>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</si>
  <si>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</si>
  <si>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</si>
  <si>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</si>
  <si>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</si>
  <si>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</si>
  <si>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</si>
  <si>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</si>
  <si>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</si>
  <si>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</si>
  <si>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</si>
  <si>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</si>
  <si>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</si>
  <si>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</si>
  <si>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</si>
  <si>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</si>
  <si>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</si>
  <si>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</si>
  <si>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</si>
  <si>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</si>
  <si>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</si>
  <si>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</si>
  <si>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</si>
  <si>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</si>
  <si>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</si>
  <si>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</si>
  <si>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</si>
  <si>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</si>
  <si>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</si>
  <si>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</si>
  <si>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</si>
  <si>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</si>
  <si>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</si>
  <si>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</si>
  <si>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</si>
  <si>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</si>
  <si>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</si>
  <si>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</si>
  <si>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</si>
  <si>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</si>
  <si>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</si>
  <si>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</si>
  <si>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</si>
  <si>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</si>
  <si>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</si>
  <si>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</si>
  <si>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</si>
  <si>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</si>
  <si>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</si>
  <si>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</si>
  <si>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</si>
  <si>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</si>
  <si>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</si>
  <si>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</si>
  <si>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</si>
  <si>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</si>
  <si>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</si>
  <si>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</si>
  <si>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</si>
  <si>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</si>
  <si>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</si>
  <si>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</si>
  <si>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</si>
  <si>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</si>
  <si>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</si>
  <si>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</si>
  <si>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</si>
  <si>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</si>
  <si>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</si>
  <si>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</si>
  <si>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</si>
  <si>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</si>
  <si>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</si>
  <si>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</si>
  <si>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</si>
  <si>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</si>
  <si>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</si>
  <si>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</si>
  <si>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</si>
  <si>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</si>
  <si>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</si>
  <si>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</si>
  <si>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</si>
  <si>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</si>
  <si>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</si>
  <si>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</si>
  <si>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</si>
  <si>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</si>
  <si>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</si>
  <si>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</si>
  <si>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</si>
  <si>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</si>
  <si>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</si>
  <si>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</si>
  <si>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</si>
  <si>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</si>
  <si>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</si>
  <si>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</si>
  <si>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</si>
  <si>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</si>
  <si>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</si>
  <si>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</si>
  <si>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</si>
  <si>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</si>
  <si>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</si>
  <si>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</si>
  <si>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</si>
  <si>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</si>
  <si>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</si>
  <si>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</si>
  <si>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</si>
  <si>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</si>
  <si>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</si>
  <si>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</si>
  <si>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</si>
  <si>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</si>
  <si>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</si>
  <si>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</si>
  <si>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</si>
  <si>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</si>
  <si>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</si>
  <si>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</si>
  <si>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</si>
  <si>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</si>
  <si>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</si>
  <si>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</si>
  <si>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</si>
  <si>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</si>
  <si>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</si>
  <si>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</si>
  <si>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</si>
  <si>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</si>
  <si>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</si>
  <si>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</si>
  <si>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</si>
  <si>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</si>
  <si>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</si>
  <si>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</si>
  <si>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</si>
  <si>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</si>
  <si>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</si>
  <si>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</si>
  <si>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</si>
  <si>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</si>
  <si>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</si>
  <si>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</si>
  <si>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</si>
  <si>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</si>
  <si>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</si>
  <si>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</si>
  <si>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</si>
  <si>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</si>
  <si>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</si>
  <si>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</si>
  <si>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</si>
  <si>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</si>
  <si>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</si>
  <si>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</si>
  <si>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</si>
  <si>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</si>
  <si>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</si>
  <si>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</si>
  <si>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</si>
  <si>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</si>
  <si>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</si>
  <si>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</si>
  <si>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</si>
  <si>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</si>
  <si>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</si>
  <si>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</si>
  <si>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</si>
  <si>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</si>
  <si>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</si>
  <si>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</si>
  <si>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</si>
  <si>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</si>
  <si>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</si>
  <si>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</si>
  <si>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</si>
  <si>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</si>
  <si>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</si>
  <si>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</si>
  <si>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</si>
  <si>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</si>
  <si>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</si>
  <si>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</si>
  <si>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</si>
  <si>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</si>
  <si>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</si>
  <si>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</si>
  <si>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</si>
  <si>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</si>
  <si>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</si>
  <si>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</si>
  <si>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</si>
  <si>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</si>
  <si>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</si>
  <si>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</si>
  <si>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</si>
  <si>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</si>
  <si>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</si>
  <si>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</si>
  <si>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</si>
  <si>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</si>
  <si>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</si>
  <si>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</si>
  <si>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</si>
  <si>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</si>
  <si>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</si>
  <si>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</si>
  <si>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</si>
  <si>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</si>
  <si>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</si>
  <si>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</si>
  <si>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</si>
  <si>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</si>
  <si>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</si>
  <si>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</si>
  <si>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</si>
  <si>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</si>
  <si>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</si>
  <si>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</si>
  <si>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</si>
  <si>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</si>
  <si>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</si>
  <si>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</si>
  <si>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</si>
  <si>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</si>
  <si>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</si>
  <si>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</si>
  <si>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</si>
  <si>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</si>
  <si>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</si>
  <si>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</si>
  <si>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</si>
  <si>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</si>
  <si>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</si>
  <si>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</si>
  <si>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</si>
  <si>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</si>
  <si>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</si>
  <si>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</si>
  <si>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</si>
  <si>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</si>
  <si>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</si>
  <si>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</si>
  <si>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</si>
  <si>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</si>
  <si>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</si>
  <si>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</si>
  <si>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</si>
  <si>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</si>
  <si>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</si>
  <si>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</si>
  <si>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</si>
  <si>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</si>
  <si>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</si>
  <si>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</si>
  <si>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</si>
  <si>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</si>
  <si>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</si>
  <si>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</si>
  <si>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</si>
  <si>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</si>
  <si>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</si>
  <si>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</si>
  <si>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</si>
  <si>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</si>
  <si>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</si>
  <si>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</si>
  <si>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</si>
  <si>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</si>
  <si>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</si>
  <si>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</si>
  <si>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</si>
  <si>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</si>
  <si>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</si>
  <si>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</si>
  <si>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</si>
  <si>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</si>
  <si>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</si>
  <si>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</si>
  <si>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</si>
  <si>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</si>
  <si>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</si>
  <si>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</si>
  <si>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</si>
  <si>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</si>
  <si>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</si>
  <si>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</si>
  <si>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</si>
  <si>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</si>
  <si>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</si>
  <si>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</si>
  <si>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</si>
  <si>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</si>
  <si>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</si>
  <si>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</si>
  <si>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</si>
  <si>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</si>
  <si>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</si>
  <si>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</si>
  <si>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</si>
  <si>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</si>
  <si>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</si>
  <si>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</si>
  <si>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</si>
  <si>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</si>
  <si>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</si>
  <si>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</si>
  <si>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</si>
  <si>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</si>
  <si>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</si>
  <si>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</si>
  <si>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</si>
  <si>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</si>
  <si>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</si>
  <si>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</si>
  <si>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</si>
  <si>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</si>
  <si>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</si>
  <si>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</si>
  <si>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</si>
  <si>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</si>
  <si>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</si>
  <si>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</si>
  <si>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</si>
  <si>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</si>
  <si>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</si>
  <si>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</si>
  <si>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</si>
  <si>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</si>
  <si>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</si>
  <si>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</si>
  <si>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</si>
  <si>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</si>
  <si>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</si>
  <si>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</si>
  <si>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</si>
  <si>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</si>
  <si>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</si>
  <si>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</si>
  <si>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</si>
  <si>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</si>
  <si>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</si>
  <si>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</si>
  <si>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</si>
  <si>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</si>
  <si>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</si>
  <si>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</si>
  <si>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</si>
  <si>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</si>
  <si>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</si>
  <si>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</si>
  <si>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</si>
  <si>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</si>
  <si>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</si>
  <si>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</si>
  <si>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</si>
  <si>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</si>
  <si>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</si>
  <si>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</si>
  <si>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</si>
  <si>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</si>
  <si>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</si>
  <si>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</si>
  <si>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</si>
  <si>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</si>
  <si>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</si>
  <si>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</si>
  <si>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</si>
  <si>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</si>
  <si>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</si>
  <si>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</si>
  <si>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</si>
  <si>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</si>
  <si>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</si>
  <si>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</si>
  <si>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</si>
  <si>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</si>
  <si>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</si>
  <si>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</si>
  <si>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</si>
  <si>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</si>
  <si>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</si>
  <si>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</si>
  <si>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</si>
  <si>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</si>
  <si>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</si>
  <si>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</si>
  <si>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</si>
  <si>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</si>
  <si>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</si>
  <si>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</si>
  <si>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</si>
  <si>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</si>
  <si>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</si>
  <si>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</si>
  <si>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</si>
  <si>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</si>
  <si>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</si>
  <si>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</si>
  <si>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</si>
  <si>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</si>
  <si>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</si>
  <si>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</si>
  <si>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</si>
  <si>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</si>
  <si>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</si>
  <si>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</si>
  <si>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</si>
  <si>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</si>
  <si>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</si>
  <si>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</si>
  <si>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</si>
  <si>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</si>
  <si>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</si>
  <si>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</si>
  <si>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</si>
  <si>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</si>
  <si>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</si>
  <si>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</si>
  <si>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</si>
  <si>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</si>
  <si>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</si>
  <si>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</si>
  <si>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</si>
  <si>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</si>
  <si>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</si>
  <si>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</si>
  <si>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</si>
  <si>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</si>
  <si>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</si>
  <si>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</si>
  <si>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</si>
  <si>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</si>
  <si>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</si>
  <si>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</si>
  <si>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</si>
  <si>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</si>
  <si>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</si>
  <si>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</si>
  <si>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</si>
  <si>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</si>
  <si>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</si>
  <si>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</si>
  <si>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</si>
  <si>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</si>
  <si>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</si>
  <si>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</si>
  <si>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</si>
  <si>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</si>
  <si>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</si>
  <si>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</si>
  <si>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</si>
  <si>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</si>
  <si>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</si>
  <si>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</si>
  <si>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</si>
  <si>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</si>
  <si>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</si>
  <si>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</si>
  <si>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</si>
  <si>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</si>
  <si>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</si>
  <si>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</si>
  <si>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</si>
  <si>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</si>
  <si>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</si>
  <si>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</si>
  <si>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</si>
  <si>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</si>
  <si>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</si>
  <si>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</si>
  <si>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</si>
  <si>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</si>
  <si>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</si>
  <si>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</si>
  <si>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</si>
  <si>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</si>
  <si>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</si>
  <si>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</si>
  <si>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</si>
  <si>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</si>
  <si>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</si>
  <si>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</si>
  <si>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</si>
  <si>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</si>
  <si>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</si>
  <si>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</si>
  <si>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</si>
  <si>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</si>
  <si>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</si>
  <si>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</si>
  <si>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</si>
  <si>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</si>
  <si>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</si>
  <si>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</si>
  <si>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</si>
  <si>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</si>
  <si>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</si>
  <si>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</si>
  <si>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</si>
  <si>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</si>
  <si>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</si>
  <si>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</si>
  <si>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</si>
  <si>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</si>
  <si>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</si>
  <si>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</si>
  <si>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</si>
  <si>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</si>
  <si>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</si>
  <si>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</si>
  <si>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</si>
  <si>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</si>
  <si>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</si>
  <si>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</si>
  <si>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</si>
  <si>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</si>
  <si>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</si>
  <si>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</si>
  <si>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</si>
  <si>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</si>
  <si>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</si>
  <si>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</si>
  <si>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</si>
  <si>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</si>
  <si>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</si>
  <si>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</si>
  <si>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</si>
  <si>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</si>
  <si>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</si>
  <si>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</si>
  <si>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</si>
  <si>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</si>
  <si>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</si>
  <si>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</si>
  <si>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</si>
  <si>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</si>
  <si>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</si>
  <si>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</si>
  <si>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</si>
  <si>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</si>
  <si>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</si>
  <si>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</si>
  <si>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</si>
  <si>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</si>
  <si>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</si>
  <si>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</si>
  <si>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</si>
  <si>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</si>
  <si>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</si>
  <si>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</si>
  <si>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</si>
  <si>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</si>
  <si>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</si>
  <si>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</si>
  <si>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</si>
  <si>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</si>
  <si>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</si>
  <si>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</si>
  <si>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</si>
  <si>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</si>
  <si>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</si>
  <si>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</si>
  <si>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</si>
  <si>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</si>
  <si>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</si>
  <si>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</si>
  <si>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</si>
  <si>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</si>
  <si>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</si>
  <si>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</si>
  <si>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</si>
  <si>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</si>
  <si>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</si>
  <si>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</si>
  <si>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</si>
  <si>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</si>
  <si>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</si>
  <si>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</si>
  <si>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</si>
  <si>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</si>
  <si>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</si>
  <si>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</si>
  <si>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</si>
  <si>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</si>
  <si>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</si>
  <si>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</si>
  <si>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</si>
  <si>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</si>
  <si>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</si>
  <si>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</si>
  <si>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</si>
  <si>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</si>
  <si>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</si>
  <si>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</si>
  <si>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</si>
  <si>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</si>
  <si>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</si>
  <si>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</si>
  <si>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</si>
  <si>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</si>
  <si>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</si>
  <si>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</si>
  <si>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</si>
  <si>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</si>
  <si>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</si>
  <si>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</si>
  <si>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</si>
  <si>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</si>
  <si>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</si>
  <si>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</si>
  <si>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</si>
  <si>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</si>
  <si>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</si>
  <si>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</si>
  <si>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</si>
  <si>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</si>
  <si>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</si>
  <si>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</si>
  <si>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</si>
  <si>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</si>
  <si>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</si>
  <si>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</si>
  <si>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</si>
  <si>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</si>
  <si>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</si>
  <si>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</si>
  <si>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</si>
  <si>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</si>
  <si>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</si>
  <si>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</si>
  <si>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</si>
  <si>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</si>
  <si>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</si>
  <si>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</si>
  <si>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</si>
  <si>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</si>
  <si>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</si>
  <si>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</si>
  <si>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</si>
  <si>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</si>
  <si>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</si>
  <si>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</si>
  <si>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</si>
  <si>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</si>
  <si>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</si>
  <si>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</si>
  <si>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</si>
  <si>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</si>
  <si>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</si>
  <si>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</si>
  <si>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</si>
  <si>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</si>
  <si>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</si>
  <si>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</si>
  <si>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</si>
  <si>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</si>
  <si>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</si>
  <si>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</si>
  <si>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</si>
  <si>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</si>
  <si>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</si>
  <si>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</si>
  <si>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</si>
  <si>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</si>
  <si>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</si>
  <si>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</si>
  <si>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</si>
  <si>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</si>
  <si>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</si>
  <si>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</si>
  <si>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</si>
  <si>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</si>
  <si>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</si>
  <si>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</si>
  <si>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</si>
  <si>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</si>
  <si>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</si>
  <si>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</si>
  <si>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</si>
  <si>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</si>
  <si>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</si>
  <si>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</si>
  <si>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</si>
  <si>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</si>
  <si>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</si>
  <si>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</si>
  <si>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</si>
  <si>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</si>
  <si>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</si>
  <si>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</si>
  <si>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</si>
  <si>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</si>
  <si>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</si>
  <si>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</si>
  <si>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</si>
  <si>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</si>
  <si>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</si>
  <si>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</si>
  <si>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</si>
  <si>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</si>
  <si>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</si>
  <si>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</si>
  <si>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</si>
  <si>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</si>
  <si>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</si>
  <si>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</si>
  <si>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</si>
  <si>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</si>
  <si>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</si>
  <si>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</si>
  <si>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</si>
  <si>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</si>
  <si>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</si>
  <si>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</si>
  <si>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</si>
  <si>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</si>
  <si>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</si>
  <si>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</si>
  <si>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</si>
  <si>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</si>
  <si>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</si>
  <si>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</si>
  <si>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</si>
  <si>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</si>
  <si>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</si>
  <si>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</si>
  <si>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</si>
  <si>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</si>
  <si>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</si>
  <si>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</si>
  <si>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</si>
  <si>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</si>
  <si>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</si>
  <si>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</si>
  <si>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</si>
  <si>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</si>
  <si>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</si>
  <si>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</si>
  <si>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</si>
  <si>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</si>
  <si>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</si>
  <si>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</si>
  <si>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</si>
  <si>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</si>
  <si>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</si>
  <si>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</si>
  <si>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</si>
  <si>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</si>
  <si>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</si>
  <si>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</si>
  <si>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</si>
  <si>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</si>
  <si>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</si>
  <si>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</si>
  <si>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</si>
  <si>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</si>
  <si>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</si>
  <si>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</si>
  <si>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</si>
  <si>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</si>
  <si>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</si>
  <si>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</si>
  <si>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</si>
  <si>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</si>
  <si>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</si>
  <si>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</si>
  <si>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</si>
  <si>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</si>
  <si>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</si>
  <si>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</si>
  <si>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</si>
  <si>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</si>
  <si>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</si>
  <si>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</si>
  <si>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</si>
  <si>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</si>
  <si>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</si>
  <si>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</si>
  <si>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</si>
  <si>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</si>
  <si>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</si>
  <si>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</si>
  <si>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</si>
  <si>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</si>
  <si>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</si>
  <si>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</si>
  <si>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</si>
  <si>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</si>
  <si>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</si>
  <si>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</si>
  <si>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</si>
  <si>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</si>
  <si>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</si>
  <si>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</si>
  <si>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</si>
  <si>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</si>
  <si>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</si>
  <si>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</si>
  <si>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</si>
  <si>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</si>
  <si>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</si>
  <si>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</si>
  <si>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</si>
  <si>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</si>
  <si>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</si>
  <si>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</si>
  <si>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</si>
  <si>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</si>
  <si>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</si>
  <si>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</si>
  <si>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</si>
  <si>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</si>
  <si>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</si>
  <si>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</si>
  <si>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</si>
  <si>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</si>
  <si>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</si>
  <si>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</si>
  <si>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</si>
  <si>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</si>
  <si>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</si>
  <si>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</si>
  <si>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</si>
  <si>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</si>
  <si>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</si>
  <si>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</si>
  <si>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</si>
  <si>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</si>
  <si>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</si>
  <si>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</si>
  <si>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</si>
  <si>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</si>
  <si>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</si>
  <si>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</si>
  <si>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</si>
  <si>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</si>
  <si>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</si>
  <si>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</si>
  <si>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</si>
  <si>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</si>
  <si>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</si>
  <si>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</si>
  <si>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</si>
  <si>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</si>
  <si>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</si>
  <si>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</si>
  <si>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</si>
  <si>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</si>
  <si>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</si>
  <si>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</si>
  <si>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</si>
  <si>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</si>
  <si>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</si>
  <si>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</si>
  <si>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</si>
  <si>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</si>
  <si>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</si>
  <si>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</si>
  <si>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</si>
  <si>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</si>
  <si>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</si>
  <si>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</si>
  <si>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</si>
  <si>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</si>
  <si>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</si>
  <si>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</si>
  <si>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</si>
  <si>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</si>
  <si>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</si>
  <si>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</si>
  <si>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</si>
  <si>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</si>
  <si>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</si>
  <si>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</si>
  <si>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</si>
  <si>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</si>
  <si>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</si>
  <si>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</si>
  <si>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</si>
  <si>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</si>
  <si>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</si>
  <si>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</si>
  <si>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</si>
  <si>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</si>
  <si>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</si>
  <si>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</si>
  <si>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</si>
  <si>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</si>
  <si>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</si>
  <si>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</si>
  <si>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</si>
  <si>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</si>
  <si>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</si>
  <si>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</si>
  <si>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</si>
  <si>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</si>
  <si>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</si>
  <si>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</si>
  <si>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</si>
  <si>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</si>
  <si>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</si>
  <si>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</si>
  <si>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</si>
  <si>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</si>
  <si>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</si>
  <si>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</si>
  <si>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</si>
  <si>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</si>
  <si>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</si>
  <si>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</si>
  <si>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</si>
  <si>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</si>
  <si>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</si>
  <si>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</si>
  <si>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</si>
  <si>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</si>
  <si>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</si>
  <si>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</si>
  <si>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</si>
  <si>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</si>
  <si>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</si>
  <si>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</si>
  <si>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</si>
  <si>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</si>
  <si>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</si>
  <si>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</si>
  <si>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</si>
  <si>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</si>
  <si>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</si>
  <si>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</si>
  <si>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</si>
  <si>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</si>
  <si>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</si>
  <si>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</si>
  <si>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</si>
  <si>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</si>
  <si>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</si>
  <si>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</si>
  <si>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</si>
  <si>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</si>
  <si>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</si>
  <si>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</si>
  <si>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</si>
  <si>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</si>
  <si>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</si>
  <si>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</si>
  <si>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</si>
  <si>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</si>
  <si>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</si>
  <si>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</si>
  <si>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</si>
  <si>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</si>
  <si>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</si>
  <si>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</si>
  <si>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</si>
  <si>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</si>
  <si>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</si>
  <si>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</si>
  <si>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</si>
  <si>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</si>
  <si>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</si>
  <si>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</si>
  <si>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</si>
  <si>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</si>
  <si>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</si>
  <si>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</si>
  <si>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</si>
  <si>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</si>
  <si>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</si>
  <si>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</si>
  <si>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</si>
  <si>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</si>
  <si>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</si>
  <si>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</si>
  <si>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</si>
  <si>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</si>
  <si>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</si>
  <si>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</si>
  <si>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</si>
  <si>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</si>
  <si>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</si>
  <si>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</si>
  <si>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</si>
  <si>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</si>
  <si>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</si>
  <si>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</si>
  <si>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</si>
  <si>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</si>
  <si>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</si>
  <si>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</si>
  <si>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</si>
  <si>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</si>
  <si>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</si>
  <si>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</si>
  <si>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</si>
  <si>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</si>
  <si>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</si>
  <si>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</si>
  <si>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</si>
  <si>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</si>
  <si>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</si>
  <si>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</si>
  <si>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</si>
  <si>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</si>
  <si>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</si>
  <si>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</si>
  <si>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</si>
  <si>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</si>
  <si>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</si>
  <si>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</si>
  <si>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</si>
  <si>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</si>
  <si>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</si>
  <si>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</si>
  <si>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</si>
  <si>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</si>
  <si>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</si>
  <si>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</si>
  <si>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</si>
  <si>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</si>
  <si>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</si>
  <si>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</si>
  <si>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</si>
  <si>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</si>
  <si>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</si>
  <si>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</si>
  <si>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</si>
  <si>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</si>
  <si>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</si>
  <si>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</si>
  <si>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</si>
  <si>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</si>
  <si>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</si>
  <si>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</si>
  <si>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</si>
  <si>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</si>
  <si>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</si>
  <si>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</si>
  <si>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</si>
  <si>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</si>
  <si>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</si>
  <si>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</si>
  <si>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</si>
  <si>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</si>
  <si>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</si>
  <si>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</si>
  <si>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</si>
  <si>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</si>
  <si>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</si>
  <si>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</si>
  <si>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</si>
  <si>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</si>
  <si>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</si>
  <si>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</si>
  <si>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</si>
  <si>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</si>
  <si>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</si>
  <si>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</si>
  <si>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</si>
  <si>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</si>
  <si>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</si>
  <si>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</si>
  <si>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</si>
  <si>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</si>
  <si>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</si>
  <si>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</si>
  <si>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</si>
  <si>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</si>
  <si>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</si>
  <si>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</si>
  <si>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</si>
  <si>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</si>
  <si>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</si>
  <si>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</si>
  <si>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</si>
  <si>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</si>
  <si>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</si>
  <si>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</si>
  <si>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</si>
  <si>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</si>
  <si>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</si>
  <si>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</si>
  <si>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</si>
  <si>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</si>
  <si>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</si>
  <si>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</si>
  <si>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</si>
  <si>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</si>
  <si>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</si>
  <si>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</si>
  <si>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</si>
  <si>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</si>
  <si>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</si>
  <si>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</si>
  <si>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</si>
  <si>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</si>
  <si>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</si>
  <si>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</si>
  <si>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</si>
  <si>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</si>
  <si>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</si>
  <si>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</si>
  <si>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</si>
  <si>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</si>
  <si>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</si>
  <si>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</si>
  <si>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</si>
  <si>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</si>
  <si>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</si>
  <si>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</si>
  <si>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</si>
  <si>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</si>
  <si>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</si>
  <si>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</si>
  <si>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</si>
  <si>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</si>
  <si>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</si>
  <si>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</si>
  <si>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</si>
  <si>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</si>
  <si>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</si>
  <si>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</si>
  <si>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</si>
  <si>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</si>
  <si>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</si>
  <si>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</si>
  <si>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</si>
  <si>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</si>
  <si>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</si>
  <si>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</si>
  <si>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</si>
  <si>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</si>
  <si>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</si>
  <si>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</si>
  <si>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</si>
  <si>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</si>
  <si>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</si>
  <si>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</si>
  <si>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</si>
  <si>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</si>
  <si>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</si>
  <si>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</si>
  <si>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</si>
  <si>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</si>
  <si>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</si>
  <si>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</si>
  <si>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</si>
  <si>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</si>
  <si>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</si>
  <si>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</si>
  <si>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</si>
  <si>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</si>
  <si>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</si>
  <si>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</si>
  <si>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</si>
  <si>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</si>
  <si>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</si>
  <si>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</si>
  <si>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</si>
  <si>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</si>
  <si>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</si>
  <si>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</si>
  <si>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</si>
  <si>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</si>
  <si>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</si>
  <si>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</si>
  <si>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</si>
  <si>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</si>
  <si>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</si>
  <si>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</si>
  <si>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</si>
  <si>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</si>
  <si>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</si>
  <si>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</si>
  <si>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</si>
  <si>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</si>
  <si>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</si>
  <si>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</si>
  <si>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</si>
  <si>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</si>
  <si>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</si>
  <si>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</si>
  <si>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</si>
  <si>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</si>
  <si>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</si>
  <si>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</si>
  <si>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</si>
  <si>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</si>
  <si>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</si>
  <si>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</si>
  <si>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</si>
  <si>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</si>
  <si>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</si>
  <si>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</si>
  <si>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</si>
  <si>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</si>
  <si>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</si>
  <si>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</si>
  <si>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</si>
  <si>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</si>
  <si>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</si>
  <si>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</si>
  <si>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</si>
  <si>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</si>
  <si>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</si>
  <si>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</si>
  <si>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</si>
  <si>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</si>
  <si>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</si>
  <si>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</si>
  <si>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</si>
  <si>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</si>
  <si>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</si>
  <si>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</si>
  <si>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</si>
  <si>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</si>
  <si>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</si>
  <si>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</si>
  <si>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</si>
  <si>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</si>
  <si>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</si>
  <si>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</si>
  <si>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</si>
  <si>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</si>
  <si>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</si>
  <si>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</si>
  <si>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</si>
  <si>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</si>
  <si>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</si>
  <si>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</si>
  <si>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</si>
  <si>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</si>
  <si>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</si>
  <si>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</si>
  <si>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</si>
  <si>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</si>
  <si>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</si>
  <si>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</si>
  <si>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</si>
  <si>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</si>
  <si>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</si>
  <si>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</si>
  <si>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</si>
  <si>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</si>
  <si>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</si>
  <si>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</si>
  <si>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</si>
  <si>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</si>
  <si>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</si>
  <si>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</si>
  <si>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</si>
  <si>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</si>
  <si>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</si>
  <si>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</si>
  <si>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</si>
  <si>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</si>
  <si>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</si>
  <si>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</si>
  <si>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</si>
  <si>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</si>
  <si>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</si>
  <si>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</si>
  <si>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</si>
  <si>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</si>
  <si>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</si>
  <si>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</si>
  <si>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</si>
  <si>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</si>
  <si>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</si>
  <si>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</si>
  <si>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</si>
  <si>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</si>
  <si>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</si>
  <si>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</si>
  <si>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</si>
  <si>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</si>
  <si>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</si>
  <si>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</si>
  <si>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</si>
  <si>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</si>
  <si>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</si>
  <si>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</si>
  <si>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</si>
  <si>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</si>
  <si>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</si>
  <si>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</si>
  <si>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</si>
  <si>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</si>
  <si>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</si>
  <si>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</si>
  <si>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</si>
  <si>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</si>
  <si>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</si>
  <si>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</si>
  <si>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</si>
  <si>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</si>
  <si>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</si>
  <si>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</si>
  <si>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</si>
  <si>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</si>
  <si>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</si>
  <si>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</si>
  <si>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</si>
  <si>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</si>
  <si>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</si>
  <si>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</si>
  <si>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</si>
  <si>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</si>
  <si>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</si>
  <si>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</si>
  <si>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</si>
  <si>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</si>
  <si>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</si>
  <si>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</si>
  <si>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</si>
  <si>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</si>
  <si>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</si>
  <si>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</si>
  <si>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</si>
  <si>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</si>
  <si>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</si>
  <si>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</si>
  <si>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</si>
  <si>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</si>
  <si>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</si>
  <si>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</si>
  <si>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</si>
  <si>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</si>
  <si>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</si>
  <si>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</si>
  <si>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</si>
  <si>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</si>
  <si>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</si>
  <si>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</si>
  <si>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</si>
  <si>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</si>
  <si>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</si>
  <si>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</si>
  <si>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</si>
  <si>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</si>
  <si>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</si>
  <si>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</si>
  <si>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</si>
  <si>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</si>
  <si>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</si>
  <si>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</si>
  <si>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</si>
  <si>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</si>
  <si>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</si>
  <si>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</si>
  <si>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</si>
  <si>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</si>
  <si>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</si>
  <si>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</si>
  <si>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</si>
  <si>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</si>
  <si>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</si>
  <si>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</si>
  <si>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</si>
  <si>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</si>
  <si>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</si>
  <si>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</si>
  <si>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</si>
  <si>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</si>
  <si>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</si>
  <si>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</si>
  <si>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</si>
  <si>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</si>
  <si>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</si>
  <si>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</si>
  <si>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</si>
  <si>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</si>
  <si>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</si>
  <si>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</si>
  <si>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</si>
  <si>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</si>
  <si>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</si>
  <si>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</si>
  <si>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</si>
  <si>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</si>
  <si>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</si>
  <si>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</si>
  <si>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</si>
  <si>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</si>
  <si>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</si>
  <si>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</si>
  <si>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</si>
  <si>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</si>
  <si>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</si>
  <si>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</si>
  <si>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</si>
  <si>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</si>
  <si>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</si>
  <si>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</si>
  <si>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</si>
  <si>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</si>
  <si>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</si>
  <si>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</si>
  <si>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</si>
  <si>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</si>
  <si>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</si>
  <si>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</si>
  <si>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</si>
  <si>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</si>
  <si>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</si>
  <si>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</si>
  <si>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</si>
  <si>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</si>
  <si>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</si>
  <si>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</si>
  <si>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</si>
  <si>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</si>
  <si>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</si>
  <si>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</si>
  <si>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</si>
  <si>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</si>
  <si>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</si>
  <si>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</si>
  <si>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</si>
  <si>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</si>
  <si>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</si>
  <si>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</si>
  <si>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</si>
  <si>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</si>
  <si>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</si>
  <si>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</si>
  <si>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</si>
  <si>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</si>
  <si>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</si>
  <si>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</si>
  <si>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</si>
  <si>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</si>
  <si>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</si>
  <si>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</si>
  <si>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</si>
  <si>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</si>
  <si>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</si>
  <si>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</si>
  <si>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</si>
  <si>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</si>
  <si>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</si>
  <si>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</si>
  <si>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</si>
  <si>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</si>
  <si>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</si>
  <si>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</si>
  <si>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</si>
  <si>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</si>
  <si>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</si>
  <si>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</si>
  <si>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</si>
  <si>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</si>
  <si>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</si>
  <si>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</si>
  <si>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</si>
  <si>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</si>
  <si>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</si>
  <si>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</si>
  <si>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</si>
  <si>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</si>
  <si>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</si>
  <si>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</si>
  <si>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</si>
  <si>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</si>
  <si>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</si>
  <si>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</si>
  <si>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</si>
  <si>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</si>
  <si>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</si>
  <si>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</si>
  <si>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</si>
  <si>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</si>
  <si>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</si>
  <si>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</si>
  <si>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</si>
  <si>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</si>
  <si>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</si>
  <si>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</si>
  <si>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</si>
  <si>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</si>
  <si>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</si>
  <si>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</si>
  <si>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</si>
  <si>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</si>
  <si>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</si>
  <si>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</si>
  <si>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</si>
  <si>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</si>
  <si>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</si>
  <si>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</si>
  <si>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</si>
  <si>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</si>
  <si>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</si>
  <si>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</si>
  <si>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</si>
  <si>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</si>
  <si>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</si>
  <si>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</si>
  <si>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</si>
  <si>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</si>
  <si>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</si>
  <si>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</si>
  <si>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</si>
  <si>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</si>
  <si>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</si>
  <si>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</si>
  <si>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</si>
  <si>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</si>
  <si>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</si>
  <si>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</si>
  <si>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</si>
  <si>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</si>
  <si>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</si>
  <si>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</si>
  <si>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</si>
  <si>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</si>
  <si>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</si>
  <si>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</si>
  <si>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</si>
  <si>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</si>
  <si>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</si>
  <si>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</si>
  <si>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</si>
  <si>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</si>
  <si>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</si>
  <si>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</si>
  <si>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</si>
  <si>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</si>
  <si>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</si>
  <si>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</si>
  <si>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</si>
  <si>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</si>
  <si>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</si>
  <si>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</si>
  <si>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</si>
  <si>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</si>
  <si>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</si>
  <si>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</si>
  <si>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</si>
  <si>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</si>
  <si>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</si>
  <si>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</si>
  <si>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</si>
  <si>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</si>
  <si>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</si>
  <si>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</si>
  <si>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</si>
  <si>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</si>
  <si>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</si>
  <si>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</si>
  <si>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</si>
  <si>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</si>
  <si>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</si>
  <si>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</si>
  <si>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</si>
  <si>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</si>
  <si>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</si>
  <si>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</si>
  <si>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</si>
  <si>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</si>
  <si>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</si>
  <si>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</si>
  <si>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</si>
  <si>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</si>
  <si>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</si>
  <si>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</si>
  <si>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</si>
  <si>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</si>
  <si>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</si>
  <si>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</si>
  <si>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</si>
  <si>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</si>
  <si>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</si>
  <si>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</si>
  <si>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</si>
  <si>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</si>
  <si>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</si>
  <si>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</si>
  <si>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</si>
  <si>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</si>
  <si>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</si>
  <si>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</si>
  <si>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</si>
  <si>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</si>
  <si>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</si>
  <si>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</si>
  <si>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</si>
  <si>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</si>
  <si>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</si>
  <si>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</si>
  <si>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</si>
  <si>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</si>
  <si>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</si>
  <si>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</si>
  <si>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</si>
  <si>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</si>
  <si>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</si>
  <si>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</si>
  <si>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</si>
  <si>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</si>
  <si>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</si>
  <si>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</si>
  <si>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</si>
  <si>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</si>
  <si>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</si>
  <si>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</si>
  <si>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</si>
  <si>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</si>
  <si>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</si>
  <si>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</si>
  <si>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</si>
  <si>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</si>
  <si>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</si>
  <si>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</si>
  <si>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</si>
  <si>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</si>
  <si>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</si>
  <si>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</si>
  <si>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</si>
  <si>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</si>
  <si>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</si>
  <si>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</si>
  <si>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</si>
  <si>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</si>
  <si>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</si>
  <si>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</si>
  <si>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</si>
  <si>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</si>
  <si>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</si>
  <si>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</si>
  <si>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</si>
  <si>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</si>
  <si>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</si>
  <si>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</si>
  <si>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</si>
  <si>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</si>
  <si>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</si>
  <si>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</si>
  <si>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</si>
  <si>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</si>
  <si>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</si>
  <si>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</si>
  <si>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</si>
  <si>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</si>
  <si>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</si>
  <si>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</si>
  <si>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</si>
  <si>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</si>
  <si>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</si>
  <si>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</si>
  <si>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</si>
  <si>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</si>
  <si>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</si>
  <si>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</si>
  <si>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</si>
  <si>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</si>
  <si>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</si>
  <si>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</si>
  <si>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</si>
  <si>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</si>
  <si>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</si>
  <si>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</si>
  <si>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</si>
  <si>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</si>
  <si>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</si>
  <si>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</si>
  <si>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</si>
  <si>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</si>
  <si>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</si>
  <si>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</si>
  <si>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</si>
  <si>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</si>
  <si>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</si>
  <si>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</si>
  <si>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</si>
  <si>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</si>
  <si>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</si>
  <si>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</si>
  <si>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</si>
  <si>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</si>
  <si>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</si>
  <si>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</si>
  <si>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</si>
  <si>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</si>
  <si>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</si>
  <si>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</si>
  <si>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</si>
  <si>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</si>
  <si>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</si>
  <si>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</si>
  <si>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</si>
  <si>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</si>
  <si>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</si>
  <si>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</si>
  <si>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</si>
  <si>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</si>
  <si>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</si>
  <si>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</si>
  <si>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</si>
  <si>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</si>
  <si>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</si>
  <si>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</si>
  <si>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</si>
  <si>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</si>
  <si>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</si>
  <si>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</si>
  <si>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</si>
  <si>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</si>
  <si>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</si>
  <si>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</si>
  <si>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</si>
  <si>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</si>
  <si>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</si>
  <si>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</si>
  <si>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</si>
  <si>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</si>
  <si>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</si>
  <si>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</si>
  <si>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</si>
  <si>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</si>
  <si>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</si>
  <si>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</si>
  <si>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</si>
  <si>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</si>
  <si>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</si>
  <si>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</si>
  <si>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</si>
  <si>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</si>
  <si>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</si>
  <si>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</si>
  <si>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</si>
  <si>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</si>
  <si>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</si>
  <si>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</si>
  <si>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</si>
  <si>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</si>
  <si>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</si>
  <si>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</si>
  <si>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</si>
  <si>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</si>
  <si>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</si>
  <si>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</si>
  <si>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</si>
  <si>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</si>
  <si>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</si>
  <si>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</si>
  <si>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</si>
  <si>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</si>
  <si>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</si>
  <si>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</si>
  <si>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</si>
  <si>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</si>
  <si>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</si>
  <si>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</si>
  <si>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</si>
  <si>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</si>
  <si>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</si>
  <si>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</si>
  <si>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</si>
  <si>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</si>
  <si>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</si>
  <si>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</si>
  <si>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</si>
  <si>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</si>
  <si>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</si>
  <si>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</si>
  <si>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</si>
  <si>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</si>
  <si>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</si>
  <si>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</si>
  <si>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</si>
  <si>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</si>
  <si>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</si>
  <si>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</si>
  <si>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</si>
  <si>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</si>
  <si>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</si>
  <si>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</si>
  <si>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</si>
  <si>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</si>
  <si>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</si>
  <si>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</si>
  <si>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</si>
  <si>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</si>
  <si>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</si>
  <si>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</si>
  <si>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</si>
  <si>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</si>
  <si>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</si>
  <si>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</si>
  <si>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</si>
  <si>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</si>
  <si>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</si>
  <si>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</si>
  <si>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</si>
  <si>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</si>
  <si>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</si>
  <si>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</si>
  <si>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</si>
  <si>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</si>
  <si>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</si>
  <si>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</si>
  <si>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</si>
  <si>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</si>
  <si>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</si>
  <si>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</si>
  <si>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</si>
  <si>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</si>
  <si>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</si>
  <si>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</si>
  <si>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</si>
  <si>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</si>
  <si>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</si>
  <si>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</si>
  <si>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</si>
  <si>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</si>
  <si>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</si>
  <si>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</si>
  <si>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</si>
  <si>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</si>
  <si>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</si>
  <si>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</si>
  <si>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</si>
  <si>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</si>
  <si>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</si>
  <si>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</si>
  <si>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</si>
  <si>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</si>
  <si>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</si>
  <si>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</si>
  <si>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</si>
  <si>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</si>
  <si>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</si>
  <si>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</si>
  <si>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</si>
  <si>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</si>
  <si>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</si>
  <si>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</si>
  <si>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</si>
  <si>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</si>
  <si>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</si>
  <si>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</si>
  <si>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</si>
  <si>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</si>
  <si>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</si>
  <si>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</si>
  <si>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</si>
  <si>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</si>
  <si>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</si>
  <si>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</si>
  <si>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</si>
  <si>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</si>
  <si>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</si>
  <si>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</si>
  <si>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</si>
  <si>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</si>
  <si>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</si>
  <si>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</si>
  <si>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</si>
  <si>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</si>
  <si>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</si>
  <si>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</si>
  <si>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</si>
  <si>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</si>
  <si>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</si>
  <si>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</si>
  <si>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</si>
  <si>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</si>
  <si>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</si>
  <si>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</si>
  <si>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</si>
  <si>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</si>
  <si>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</si>
  <si>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</si>
  <si>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</si>
  <si>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</si>
  <si>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</si>
  <si>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</si>
  <si>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</si>
  <si>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</si>
  <si>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</si>
  <si>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</si>
  <si>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</si>
  <si>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</si>
  <si>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</si>
  <si>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</si>
  <si>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</si>
  <si>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</si>
  <si>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</si>
  <si>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</si>
  <si>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</si>
  <si>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</si>
  <si>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</si>
  <si>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</si>
  <si>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</si>
  <si>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</si>
  <si>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</si>
  <si>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</si>
  <si>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</si>
  <si>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</si>
  <si>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</si>
  <si>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</si>
  <si>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</si>
  <si>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</si>
  <si>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</si>
  <si>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</si>
  <si>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</si>
  <si>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</si>
  <si>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</si>
  <si>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</si>
  <si>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</si>
  <si>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</si>
  <si>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</si>
  <si>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</si>
  <si>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</si>
  <si>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</si>
  <si>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</si>
  <si>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</si>
  <si>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</si>
  <si>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</si>
  <si>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</si>
  <si>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</si>
  <si>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</si>
  <si>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</si>
  <si>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</si>
  <si>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</si>
  <si>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</si>
  <si>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</si>
  <si>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</si>
  <si>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</si>
  <si>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</si>
  <si>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</si>
  <si>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</si>
  <si>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</si>
  <si>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</si>
  <si>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</si>
  <si>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</si>
  <si>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</si>
  <si>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</si>
  <si>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</si>
  <si>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</si>
  <si>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</si>
  <si>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</si>
  <si>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</si>
  <si>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</si>
  <si>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</si>
  <si>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</si>
  <si>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</si>
  <si>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</si>
  <si>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</si>
  <si>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</si>
  <si>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</si>
  <si>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</si>
  <si>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</si>
  <si>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</si>
  <si>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</si>
  <si>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</si>
  <si>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</si>
  <si>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</si>
  <si>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</si>
  <si>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</si>
  <si>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</si>
  <si>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</si>
  <si>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</si>
  <si>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</si>
  <si>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</si>
  <si>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</si>
  <si>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</si>
  <si>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</si>
  <si>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</si>
  <si>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</si>
  <si>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</si>
  <si>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</si>
  <si>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</si>
  <si>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</si>
  <si>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</si>
  <si>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</si>
  <si>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</si>
  <si>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</si>
  <si>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</si>
  <si>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</si>
  <si>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</si>
  <si>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</si>
  <si>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</si>
  <si>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</si>
  <si>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</si>
  <si>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</si>
  <si>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</si>
  <si>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</si>
  <si>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</si>
  <si>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</si>
  <si>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</si>
  <si>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</si>
  <si>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</si>
  <si>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</si>
  <si>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</si>
  <si>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</si>
  <si>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</si>
  <si>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</si>
  <si>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</si>
  <si>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</si>
  <si>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</si>
  <si>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</si>
  <si>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</si>
  <si>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</si>
  <si>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</si>
  <si>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</si>
  <si>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</si>
  <si>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</si>
  <si>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</si>
  <si>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</si>
  <si>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</si>
  <si>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</si>
  <si>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</si>
  <si>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</si>
  <si>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</si>
  <si>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</si>
  <si>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</si>
  <si>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</si>
  <si>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</si>
  <si>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</si>
  <si>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</si>
  <si>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</si>
  <si>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</si>
  <si>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</si>
  <si>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</si>
  <si>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</si>
  <si>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</si>
  <si>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</si>
  <si>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</si>
  <si>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</si>
  <si>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</si>
  <si>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</si>
  <si>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</si>
  <si>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</si>
  <si>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</si>
  <si>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</si>
  <si>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</si>
  <si>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</si>
  <si>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</si>
  <si>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</si>
  <si>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</si>
  <si>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</si>
  <si>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</si>
  <si>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</si>
  <si>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</si>
  <si>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</si>
  <si>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</si>
  <si>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</si>
  <si>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</si>
  <si>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</si>
  <si>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</si>
  <si>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</si>
  <si>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</si>
  <si>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</si>
  <si>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</si>
  <si>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</si>
  <si>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</si>
  <si>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</si>
  <si>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</si>
  <si>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</si>
  <si>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</si>
  <si>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</si>
  <si>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</si>
  <si>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</si>
  <si>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</si>
  <si>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</si>
  <si>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</si>
  <si>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</si>
  <si>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</si>
  <si>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</si>
  <si>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</si>
  <si>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</si>
  <si>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</si>
  <si>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</si>
  <si>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</si>
  <si>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</si>
  <si>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</si>
  <si>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</si>
  <si>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</si>
  <si>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</si>
  <si>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</si>
  <si>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</si>
  <si>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</si>
  <si>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</si>
  <si>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</si>
  <si>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</si>
  <si>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</si>
  <si>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</si>
  <si>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</si>
  <si>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</si>
  <si>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</si>
  <si>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</si>
  <si>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</si>
  <si>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</si>
  <si>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</si>
  <si>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</si>
  <si>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</si>
  <si>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</si>
  <si>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</si>
  <si>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</si>
  <si>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</si>
  <si>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</si>
  <si>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</si>
  <si>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</si>
  <si>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</si>
  <si>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</si>
  <si>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</si>
  <si>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</si>
  <si>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</si>
  <si>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</si>
  <si>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</si>
  <si>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</si>
  <si>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</si>
  <si>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</si>
  <si>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</si>
  <si>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</si>
  <si>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</si>
  <si>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</si>
  <si>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</si>
  <si>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</si>
  <si>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</si>
  <si>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</si>
  <si>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</si>
  <si>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</si>
  <si>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</si>
  <si>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</si>
  <si>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</si>
  <si>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</si>
  <si>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</si>
  <si>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</si>
  <si>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</si>
  <si>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</si>
  <si>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</si>
  <si>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</si>
  <si>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</si>
  <si>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</si>
  <si>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</si>
  <si>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</si>
  <si>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</si>
  <si>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</si>
  <si>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</si>
  <si>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</si>
  <si>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</si>
  <si>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</si>
  <si>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</si>
  <si>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</si>
  <si>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</si>
  <si>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</si>
  <si>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</si>
  <si>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</si>
  <si>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</si>
  <si>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</si>
  <si>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</si>
  <si>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</si>
  <si>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</si>
  <si>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</si>
  <si>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</si>
  <si>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</si>
  <si>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</si>
  <si>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</si>
  <si>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</si>
  <si>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</si>
  <si>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</si>
  <si>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</si>
  <si>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</si>
  <si>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</si>
  <si>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</si>
  <si>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</si>
  <si>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</si>
  <si>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</si>
  <si>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</si>
  <si>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</si>
  <si>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</si>
  <si>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</si>
  <si>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</si>
  <si>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</si>
  <si>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</si>
  <si>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</si>
  <si>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</si>
  <si>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</si>
  <si>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</si>
  <si>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</si>
  <si>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</si>
  <si>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</si>
  <si>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</si>
  <si>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</si>
  <si>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</si>
  <si>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</si>
  <si>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</si>
  <si>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</si>
  <si>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</si>
  <si>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</si>
  <si>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</si>
  <si>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</si>
  <si>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</si>
  <si>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</si>
  <si>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</si>
  <si>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</si>
  <si>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</si>
  <si>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</si>
  <si>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</si>
  <si>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</si>
  <si>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</si>
  <si>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</si>
  <si>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</si>
  <si>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</si>
  <si>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</si>
  <si>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</si>
  <si>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</si>
  <si>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</si>
  <si>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</si>
  <si>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</si>
  <si>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</si>
  <si>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</si>
  <si>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</si>
  <si>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</si>
  <si>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</si>
  <si>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</si>
  <si>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</si>
  <si>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</si>
  <si>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</si>
  <si>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</si>
  <si>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</si>
  <si>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</si>
  <si>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</si>
  <si>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</si>
  <si>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</si>
  <si>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</si>
  <si>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</si>
  <si>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</si>
  <si>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</si>
  <si>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</si>
  <si>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</si>
  <si>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</si>
  <si>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</si>
  <si>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</si>
  <si>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</si>
  <si>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</si>
  <si>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</si>
  <si>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</si>
  <si>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</si>
  <si>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</si>
  <si>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</si>
  <si>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</si>
  <si>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</si>
  <si>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</si>
  <si>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</si>
  <si>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</si>
  <si>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</si>
  <si>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</si>
  <si>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</si>
  <si>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</si>
  <si>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</si>
  <si>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</si>
  <si>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</si>
  <si>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</si>
  <si>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</si>
  <si>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</si>
  <si>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</si>
  <si>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</si>
  <si>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</si>
  <si>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</si>
  <si>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</si>
  <si>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</si>
  <si>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</si>
  <si>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</si>
  <si>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</si>
  <si>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</si>
  <si>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</si>
  <si>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</si>
  <si>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</si>
  <si>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</si>
  <si>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</si>
  <si>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</si>
  <si>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</si>
  <si>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</si>
  <si>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</si>
  <si>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</si>
  <si>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</si>
  <si>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</si>
  <si>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</si>
  <si>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</si>
  <si>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</si>
  <si>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</si>
  <si>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</si>
  <si>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</si>
  <si>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</si>
  <si>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</si>
  <si>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</si>
  <si>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</si>
  <si>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</si>
  <si>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</si>
  <si>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</si>
  <si>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</si>
  <si>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</si>
  <si>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</si>
  <si>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</si>
  <si>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</si>
  <si>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</si>
  <si>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</si>
  <si>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</si>
  <si>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</si>
  <si>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</si>
  <si>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</si>
  <si>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</si>
  <si>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</si>
  <si>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</si>
  <si>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</si>
  <si>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</si>
  <si>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</si>
  <si>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</si>
  <si>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</si>
  <si>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</si>
  <si>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</si>
  <si>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</si>
  <si>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</si>
  <si>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</si>
  <si>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</si>
  <si>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</si>
  <si>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</si>
  <si>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</si>
  <si>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</si>
  <si>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</si>
  <si>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</si>
  <si>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</si>
  <si>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</si>
  <si>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</si>
  <si>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</si>
  <si>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</si>
  <si>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</si>
  <si>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</si>
  <si>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</si>
  <si>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</si>
  <si>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</si>
  <si>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</si>
  <si>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</si>
  <si>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</si>
  <si>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</si>
  <si>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</si>
  <si>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</si>
  <si>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</si>
  <si>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</si>
  <si>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</si>
  <si>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</si>
  <si>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</si>
  <si>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</si>
  <si>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</si>
  <si>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</si>
  <si>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</si>
  <si>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</si>
  <si>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</si>
  <si>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</si>
  <si>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</si>
  <si>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</si>
  <si>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</si>
  <si>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</si>
  <si>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</si>
  <si>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</si>
  <si>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</si>
  <si>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</si>
  <si>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</si>
  <si>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</si>
  <si>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</si>
  <si>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</si>
  <si>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</si>
  <si>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</si>
  <si>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</si>
  <si>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</si>
  <si>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</si>
  <si>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</si>
  <si>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</si>
  <si>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</si>
  <si>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</si>
  <si>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</si>
  <si>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</si>
  <si>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</si>
  <si>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</si>
  <si>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</si>
  <si>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</si>
  <si>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</si>
  <si>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</si>
  <si>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</si>
  <si>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</si>
  <si>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</si>
  <si>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</si>
  <si>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</si>
  <si>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</si>
  <si>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</si>
  <si>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</si>
  <si>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</si>
  <si>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</si>
  <si>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</si>
  <si>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</si>
  <si>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</si>
  <si>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</si>
  <si>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</si>
  <si>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</si>
  <si>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</si>
  <si>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</si>
  <si>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</si>
  <si>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</si>
  <si>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</si>
  <si>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</si>
  <si>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</si>
  <si>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</si>
  <si>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</si>
  <si>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</si>
  <si>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</si>
  <si>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</si>
  <si>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</si>
  <si>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</si>
  <si>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</si>
  <si>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</si>
  <si>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</si>
  <si>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</si>
  <si>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</si>
  <si>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</si>
  <si>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</si>
  <si>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</si>
  <si>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</si>
  <si>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</si>
  <si>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</si>
  <si>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</si>
  <si>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</si>
  <si>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</si>
  <si>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</si>
  <si>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</si>
  <si>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</si>
  <si>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</si>
  <si>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</si>
  <si>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</si>
  <si>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</si>
  <si>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</si>
  <si>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</si>
  <si>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</si>
  <si>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</si>
  <si>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</si>
  <si>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</si>
  <si>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</si>
  <si>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</si>
  <si>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</si>
  <si>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</si>
  <si>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</si>
  <si>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</si>
  <si>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</si>
  <si>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</si>
  <si>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</si>
  <si>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</si>
  <si>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</si>
  <si>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</si>
  <si>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</si>
  <si>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</si>
  <si>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</si>
  <si>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</si>
  <si>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</si>
  <si>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</si>
  <si>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</si>
  <si>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</si>
  <si>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</si>
  <si>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</si>
  <si>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</si>
  <si>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</si>
  <si>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</si>
  <si>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</si>
  <si>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</si>
  <si>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</si>
  <si>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</si>
  <si>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</si>
  <si>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</si>
  <si>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</si>
  <si>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</si>
  <si>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</si>
  <si>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</si>
  <si>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</si>
  <si>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</si>
  <si>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</si>
  <si>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</si>
  <si>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</si>
  <si>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</si>
  <si>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</si>
  <si>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</si>
  <si>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</si>
  <si>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</si>
  <si>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</si>
  <si>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</si>
  <si>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</si>
  <si>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</si>
  <si>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</si>
  <si>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</si>
  <si>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</si>
  <si>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</si>
  <si>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</si>
  <si>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</si>
  <si>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</si>
  <si>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</si>
  <si>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</si>
  <si>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</si>
  <si>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</si>
  <si>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</si>
  <si>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</si>
  <si>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</si>
  <si>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</si>
  <si>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</si>
  <si>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</si>
  <si>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</si>
  <si>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</si>
  <si>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</si>
  <si>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</si>
  <si>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</si>
  <si>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</si>
  <si>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</si>
  <si>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</si>
  <si>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</si>
  <si>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</si>
  <si>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</si>
  <si>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</si>
  <si>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</si>
  <si>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</si>
  <si>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</si>
  <si>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</si>
  <si>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</si>
  <si>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</si>
  <si>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</si>
  <si>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</si>
  <si>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</si>
  <si>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</si>
  <si>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</si>
  <si>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</si>
  <si>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</si>
  <si>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</si>
  <si>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</si>
  <si>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</si>
  <si>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</si>
  <si>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</si>
  <si>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</si>
  <si>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</si>
  <si>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</si>
  <si>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</si>
  <si>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</si>
  <si>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</si>
  <si>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</si>
  <si>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</si>
  <si>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</si>
  <si>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</si>
  <si>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</si>
  <si>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</si>
  <si>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</si>
  <si>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</si>
  <si>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</si>
  <si>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</si>
  <si>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</si>
  <si>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</si>
  <si>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</si>
  <si>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</si>
  <si>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</si>
  <si>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</si>
  <si>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</si>
  <si>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</si>
  <si>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</si>
  <si>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</si>
  <si>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</si>
  <si>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</si>
  <si>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</si>
  <si>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</si>
  <si>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</si>
  <si>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</si>
  <si>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</si>
  <si>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</si>
  <si>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</si>
  <si>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</si>
  <si>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</si>
  <si>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</si>
  <si>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</si>
  <si>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</si>
  <si>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</si>
  <si>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</si>
  <si>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</si>
  <si>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</si>
  <si>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</si>
  <si>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</si>
  <si>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</si>
  <si>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</si>
  <si>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</si>
  <si>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</si>
  <si>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</si>
  <si>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</si>
  <si>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</si>
  <si>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</si>
  <si>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</si>
  <si>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</si>
  <si>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</si>
  <si>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</si>
  <si>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</si>
  <si>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</si>
  <si>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</si>
  <si>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</si>
  <si>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</si>
  <si>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</si>
  <si>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</si>
  <si>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</si>
  <si>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</si>
  <si>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</si>
  <si>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</si>
  <si>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</si>
  <si>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</si>
  <si>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</si>
  <si>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</si>
  <si>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</si>
  <si>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</si>
  <si>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</si>
  <si>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</si>
  <si>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</si>
  <si>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</si>
  <si>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</si>
  <si>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</si>
  <si>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</si>
  <si>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</si>
  <si>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</si>
  <si>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</si>
  <si>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</si>
  <si>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</si>
  <si>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</si>
  <si>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</si>
  <si>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</si>
  <si>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</si>
  <si>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</si>
  <si>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</si>
  <si>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</si>
  <si>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</si>
  <si>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</si>
  <si>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</si>
  <si>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</si>
  <si>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</si>
  <si>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</si>
  <si>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</si>
  <si>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</si>
  <si>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</si>
  <si>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</si>
  <si>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</si>
  <si>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</si>
  <si>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</si>
  <si>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</si>
  <si>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</si>
  <si>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</si>
  <si>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</si>
  <si>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</si>
  <si>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</si>
  <si>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</si>
  <si>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</si>
  <si>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</si>
  <si>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</si>
  <si>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</si>
  <si>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</si>
  <si>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</si>
  <si>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</si>
  <si>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</si>
  <si>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</si>
  <si>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</si>
  <si>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</si>
  <si>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</si>
  <si>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</si>
  <si>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</si>
  <si>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</si>
  <si>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</si>
  <si>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</si>
  <si>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</si>
  <si>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</si>
  <si>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</si>
  <si>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</si>
  <si>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</si>
  <si>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</si>
  <si>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</si>
  <si>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</si>
  <si>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</si>
  <si>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</si>
  <si>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</si>
  <si>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</si>
  <si>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</si>
  <si>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</si>
  <si>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</si>
  <si>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</si>
  <si>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</si>
  <si>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</si>
  <si>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</si>
  <si>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</si>
  <si>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</si>
  <si>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</si>
  <si>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</si>
  <si>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</si>
  <si>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</si>
  <si>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</si>
  <si>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</si>
  <si>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</si>
  <si>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</si>
  <si>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</si>
  <si>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</si>
  <si>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</si>
  <si>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</si>
  <si>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</si>
  <si>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</si>
  <si>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</si>
  <si>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</si>
  <si>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</si>
  <si>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</si>
  <si>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</si>
  <si>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</si>
  <si>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</si>
  <si>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</si>
  <si>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</si>
  <si>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</si>
  <si>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</si>
  <si>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</si>
  <si>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</si>
  <si>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</si>
  <si>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</si>
  <si>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</si>
  <si>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</si>
  <si>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</si>
  <si>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</si>
  <si>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</si>
  <si>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</si>
  <si>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</si>
  <si>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</si>
  <si>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</si>
  <si>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</si>
  <si>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</si>
  <si>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</si>
  <si>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</si>
  <si>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</si>
  <si>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</si>
  <si>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</si>
  <si>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</si>
  <si>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</si>
  <si>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</si>
  <si>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</si>
  <si>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</si>
  <si>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</si>
  <si>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</si>
  <si>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</si>
  <si>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</si>
  <si>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</si>
  <si>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</si>
  <si>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</si>
  <si>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</si>
  <si>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</si>
  <si>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</si>
  <si>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</si>
  <si>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</si>
  <si>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</si>
  <si>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</si>
  <si>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</si>
  <si>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</si>
  <si>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</si>
  <si>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</si>
  <si>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</si>
  <si>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</si>
  <si>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</si>
  <si>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</si>
  <si>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</si>
  <si>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</si>
  <si>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</si>
  <si>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</si>
  <si>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</si>
  <si>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</si>
  <si>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</si>
  <si>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</si>
  <si>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</si>
  <si>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</si>
  <si>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</si>
  <si>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</si>
  <si>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</si>
  <si>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</si>
  <si>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</si>
  <si>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</si>
  <si>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</si>
  <si>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</si>
  <si>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</si>
  <si>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</si>
  <si>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</si>
  <si>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</si>
  <si>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</si>
  <si>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</si>
  <si>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</si>
  <si>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</si>
  <si>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</si>
  <si>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</si>
  <si>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</si>
  <si>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</si>
  <si>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</si>
  <si>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</si>
  <si>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</si>
  <si>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</si>
  <si>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</si>
  <si>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</si>
  <si>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</si>
  <si>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</si>
  <si>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</si>
  <si>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</si>
  <si>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</si>
  <si>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</si>
  <si>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</si>
  <si>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</si>
  <si>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</si>
  <si>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</si>
  <si>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</si>
  <si>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</si>
  <si>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</si>
  <si>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</si>
  <si>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</si>
  <si>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</si>
  <si>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</si>
  <si>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</si>
  <si>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</si>
  <si>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</si>
  <si>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</si>
  <si>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</si>
  <si>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</si>
  <si>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</si>
  <si>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</si>
  <si>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</si>
  <si>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</si>
  <si>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</si>
  <si>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</si>
  <si>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</si>
  <si>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</si>
  <si>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</si>
  <si>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</si>
  <si>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</si>
  <si>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</si>
  <si>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</si>
  <si>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</si>
  <si>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</si>
  <si>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</si>
  <si>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</si>
  <si>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</si>
  <si>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</si>
  <si>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</si>
  <si>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</si>
  <si>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</si>
  <si>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</si>
  <si>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</si>
  <si>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</si>
  <si>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</si>
  <si>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</si>
  <si>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</si>
  <si>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</si>
  <si>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</si>
  <si>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</si>
  <si>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</si>
  <si>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</si>
  <si>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</si>
  <si>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</si>
  <si>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</si>
  <si>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</si>
  <si>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</si>
  <si>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</si>
  <si>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</si>
  <si>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</si>
  <si>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</si>
  <si>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</si>
  <si>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</si>
  <si>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</si>
  <si>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</si>
  <si>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</si>
  <si>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</si>
  <si>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</si>
  <si>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</si>
  <si>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</si>
  <si>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</si>
  <si>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</si>
  <si>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</si>
  <si>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</si>
  <si>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</si>
  <si>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</si>
  <si>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</si>
  <si>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</si>
  <si>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</si>
  <si>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</si>
  <si>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</si>
  <si>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</si>
  <si>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</si>
  <si>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</si>
  <si>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</si>
  <si>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</si>
  <si>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</si>
  <si>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</si>
  <si>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</si>
  <si>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</si>
  <si>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</si>
  <si>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</si>
  <si>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</si>
  <si>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</si>
  <si>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</si>
  <si>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</si>
  <si>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</si>
  <si>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</si>
  <si>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</si>
  <si>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</si>
  <si>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</si>
  <si>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</si>
  <si>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</si>
  <si>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</si>
  <si>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</si>
  <si>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</si>
  <si>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</si>
  <si>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</si>
  <si>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</si>
  <si>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</si>
  <si>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</si>
  <si>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</si>
  <si>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</si>
  <si>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</si>
  <si>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</si>
  <si>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</si>
  <si>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</si>
  <si>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</si>
  <si>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</si>
  <si>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</si>
  <si>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</si>
  <si>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</si>
  <si>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</si>
  <si>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</si>
  <si>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</si>
  <si>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</si>
  <si>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</si>
  <si>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</si>
  <si>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</si>
  <si>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</si>
  <si>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</si>
  <si>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</si>
  <si>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</si>
  <si>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</si>
  <si>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</si>
  <si>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</si>
  <si>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</si>
  <si>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</si>
  <si>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</si>
  <si>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</si>
  <si>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</si>
  <si>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</si>
  <si>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</si>
  <si>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</si>
  <si>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</si>
  <si>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</si>
  <si>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</si>
  <si>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</si>
  <si>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</si>
  <si>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</si>
  <si>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</si>
  <si>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</si>
  <si>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</si>
  <si>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</si>
  <si>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</si>
  <si>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</si>
  <si>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</si>
  <si>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</si>
  <si>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</si>
  <si>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</si>
  <si>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</si>
  <si>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</si>
  <si>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</si>
  <si>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</si>
  <si>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</si>
  <si>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</si>
  <si>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</si>
  <si>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</si>
  <si>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</si>
  <si>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</si>
  <si>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</si>
  <si>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</si>
  <si>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</si>
  <si>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</si>
  <si>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</si>
  <si>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</si>
  <si>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</si>
  <si>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</si>
  <si>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</si>
  <si>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</si>
  <si>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</si>
  <si>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</si>
  <si>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</si>
  <si>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</si>
  <si>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</si>
  <si>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</si>
  <si>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</si>
  <si>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</si>
  <si>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</si>
  <si>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</si>
  <si>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</si>
  <si>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</si>
  <si>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</si>
  <si>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</si>
  <si>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</si>
  <si>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</si>
  <si>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</si>
  <si>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</si>
  <si>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</si>
  <si>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</si>
  <si>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</si>
  <si>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</si>
  <si>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</si>
  <si>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</si>
  <si>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</si>
  <si>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</si>
  <si>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</si>
  <si>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</si>
  <si>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</si>
  <si>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</si>
  <si>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</si>
  <si>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</si>
  <si>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</si>
  <si>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</si>
  <si>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</si>
  <si>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</si>
  <si>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</si>
  <si>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</si>
  <si>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</si>
  <si>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</si>
  <si>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</si>
  <si>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</si>
  <si>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</si>
  <si>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</si>
  <si>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</si>
  <si>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</si>
  <si>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</si>
  <si>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</si>
  <si>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</si>
  <si>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</si>
  <si>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</si>
  <si>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</si>
  <si>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</si>
  <si>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</si>
  <si>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</si>
  <si>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</si>
  <si>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</si>
  <si>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</si>
  <si>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</si>
  <si>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</si>
  <si>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</si>
  <si>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</si>
  <si>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</si>
  <si>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</si>
  <si>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</si>
  <si>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</si>
  <si>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</si>
  <si>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</si>
  <si>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</si>
  <si>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</si>
  <si>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</si>
  <si>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</si>
  <si>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</si>
  <si>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</si>
  <si>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</si>
  <si>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</si>
  <si>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</si>
  <si>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</si>
  <si>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</si>
  <si>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</si>
  <si>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</si>
  <si>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</si>
  <si>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</si>
  <si>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</si>
  <si>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</si>
  <si>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</si>
  <si>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</si>
  <si>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</si>
  <si>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</si>
  <si>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</si>
  <si>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</si>
  <si>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</si>
  <si>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</si>
  <si>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</si>
  <si>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</si>
  <si>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</si>
  <si>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</si>
  <si>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</si>
  <si>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</si>
  <si>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</si>
  <si>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</si>
  <si>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</si>
  <si>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</si>
  <si>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</si>
  <si>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</si>
  <si>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</si>
  <si>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</si>
  <si>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</si>
  <si>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</si>
  <si>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</si>
  <si>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</si>
  <si>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</si>
  <si>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</si>
  <si>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</si>
  <si>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</si>
  <si>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</si>
  <si>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</si>
  <si>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</si>
  <si>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</si>
  <si>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</si>
  <si>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</si>
  <si>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</si>
  <si>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</si>
  <si>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</si>
  <si>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</si>
  <si>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</si>
  <si>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</si>
  <si>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</si>
  <si>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</si>
  <si>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</si>
  <si>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</si>
  <si>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</si>
  <si>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</si>
  <si>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</si>
  <si>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</si>
  <si>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</si>
  <si>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</si>
  <si>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</si>
  <si>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</si>
  <si>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</si>
  <si>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</si>
  <si>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</si>
  <si>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</si>
  <si>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</si>
  <si>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</si>
  <si>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</si>
  <si>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</si>
  <si>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</si>
  <si>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</si>
  <si>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</si>
  <si>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</si>
  <si>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</si>
  <si>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</si>
  <si>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</si>
  <si>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</si>
  <si>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</si>
  <si>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</si>
  <si>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</si>
  <si>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</si>
  <si>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</si>
  <si>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</si>
  <si>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</si>
  <si>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</si>
  <si>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</si>
  <si>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</si>
  <si>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</si>
  <si>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</si>
  <si>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</si>
  <si>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</si>
  <si>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</si>
  <si>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</si>
  <si>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</si>
  <si>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</si>
  <si>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</si>
  <si>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</si>
  <si>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</si>
  <si>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</si>
  <si>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</si>
  <si>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</si>
  <si>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</si>
  <si>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</si>
  <si>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</si>
  <si>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</si>
  <si>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</si>
  <si>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</si>
  <si>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</si>
  <si>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</si>
  <si>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</si>
  <si>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</si>
  <si>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</si>
  <si>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</si>
  <si>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</si>
  <si>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</si>
  <si>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</si>
  <si>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</si>
  <si>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</si>
  <si>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</si>
  <si>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</si>
  <si>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</si>
  <si>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</si>
  <si>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</si>
  <si>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</si>
  <si>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</si>
  <si>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</si>
  <si>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</si>
  <si>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</si>
  <si>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</si>
  <si>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</si>
  <si>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</si>
  <si>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</si>
  <si>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</si>
  <si>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</si>
  <si>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</si>
  <si>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</si>
  <si>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</si>
  <si>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</si>
  <si>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</si>
  <si>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</si>
  <si>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</si>
  <si>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</si>
  <si>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</si>
  <si>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</si>
  <si>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</si>
  <si>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</si>
  <si>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</si>
  <si>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</si>
  <si>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</si>
  <si>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</si>
  <si>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</si>
  <si>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</si>
  <si>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</si>
  <si>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</si>
  <si>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</si>
  <si>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</si>
  <si>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</si>
  <si>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</si>
  <si>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</si>
  <si>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</si>
  <si>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</si>
  <si>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</si>
  <si>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</si>
  <si>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</si>
  <si>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</si>
  <si>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</si>
  <si>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</si>
  <si>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</si>
  <si>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</si>
  <si>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</si>
  <si>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</si>
  <si>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</si>
  <si>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</si>
  <si>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</si>
  <si>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</si>
  <si>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</si>
  <si>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</si>
  <si>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</si>
  <si>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</si>
  <si>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</si>
  <si>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</si>
  <si>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</si>
  <si>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</si>
  <si>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</si>
  <si>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</si>
  <si>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</si>
  <si>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</si>
  <si>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</si>
  <si>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</si>
  <si>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</si>
  <si>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</si>
  <si>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</si>
  <si>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</si>
  <si>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</si>
  <si>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</si>
  <si>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</si>
  <si>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</si>
  <si>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</si>
  <si>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</si>
  <si>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</si>
  <si>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</si>
  <si>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</si>
  <si>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</si>
  <si>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</si>
  <si>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</si>
  <si>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</si>
  <si>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</si>
  <si>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</si>
  <si>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</si>
  <si>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</si>
  <si>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</si>
  <si>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</si>
  <si>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</si>
  <si>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</si>
  <si>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</si>
  <si>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</si>
  <si>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</si>
  <si>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</si>
  <si>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</si>
  <si>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</si>
  <si>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</si>
  <si>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</si>
  <si>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</si>
  <si>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</si>
  <si>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</si>
  <si>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</si>
  <si>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</si>
  <si>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</si>
  <si>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</si>
  <si>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</si>
  <si>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</si>
  <si>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</si>
  <si>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</si>
  <si>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</si>
  <si>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</si>
  <si>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</si>
  <si>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</si>
  <si>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</si>
  <si>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</si>
  <si>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</si>
  <si>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</si>
  <si>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</si>
  <si>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</si>
  <si>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</si>
  <si>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</si>
  <si>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</si>
  <si>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</si>
  <si>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</si>
  <si>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</si>
  <si>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</si>
  <si>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</si>
  <si>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</si>
  <si>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</si>
  <si>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</si>
  <si>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</si>
  <si>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</si>
  <si>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</si>
  <si>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</si>
  <si>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</si>
  <si>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</si>
  <si>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</si>
  <si>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</si>
  <si>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</si>
  <si>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</si>
  <si>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</si>
  <si>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</si>
  <si>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</si>
  <si>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</si>
  <si>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</si>
  <si>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</si>
  <si>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</si>
  <si>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</si>
  <si>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</si>
  <si>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</si>
  <si>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</si>
  <si>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</si>
  <si>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</si>
  <si>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</si>
  <si>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</si>
  <si>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</si>
  <si>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</si>
  <si>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</si>
  <si>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</si>
  <si>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</si>
  <si>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</si>
  <si>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</si>
  <si>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</si>
  <si>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</si>
  <si>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</si>
  <si>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</si>
  <si>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</si>
  <si>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</si>
  <si>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</si>
  <si>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</si>
  <si>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</si>
  <si>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</si>
  <si>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</si>
  <si>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</si>
  <si>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</si>
  <si>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</si>
  <si>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</si>
  <si>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</si>
  <si>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</si>
  <si>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</si>
  <si>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</si>
  <si>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</si>
  <si>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</si>
  <si>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</si>
  <si>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</si>
  <si>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</si>
  <si>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</si>
  <si>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</si>
  <si>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</si>
  <si>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</si>
  <si>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</si>
  <si>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</si>
  <si>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</si>
  <si>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</si>
  <si>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</si>
  <si>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</si>
  <si>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</si>
  <si>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</si>
  <si>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</si>
  <si>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</si>
  <si>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</si>
  <si>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</si>
  <si>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</si>
  <si>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</si>
  <si>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</si>
  <si>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</si>
  <si>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</si>
  <si>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</si>
  <si>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</si>
  <si>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</si>
  <si>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</si>
  <si>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</si>
  <si>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</si>
  <si>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</si>
  <si>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</si>
  <si>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</si>
  <si>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</si>
  <si>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</si>
  <si>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</si>
  <si>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</si>
  <si>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</si>
  <si>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</si>
  <si>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</si>
  <si>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</si>
  <si>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</si>
  <si>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</si>
  <si>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</si>
  <si>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</si>
  <si>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</si>
  <si>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</si>
  <si>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</si>
  <si>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</si>
  <si>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</si>
  <si>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</si>
  <si>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</si>
  <si>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</si>
  <si>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</si>
  <si>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</si>
  <si>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</si>
  <si>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</si>
  <si>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</si>
  <si>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</si>
  <si>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</si>
  <si>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</si>
  <si>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</si>
  <si>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</si>
  <si>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</si>
  <si>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</si>
  <si>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</si>
  <si>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</si>
  <si>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</si>
  <si>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</si>
  <si>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</si>
  <si>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</si>
  <si>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</si>
  <si>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</si>
  <si>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</si>
  <si>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</si>
  <si>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</si>
  <si>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</si>
  <si>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</si>
  <si>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</si>
  <si>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</si>
  <si>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</si>
  <si>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</si>
  <si>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</si>
  <si>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</si>
  <si>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</si>
  <si>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</si>
  <si>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</si>
  <si>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</si>
  <si>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</si>
  <si>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</si>
  <si>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</si>
  <si>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</si>
  <si>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</si>
  <si>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</si>
  <si>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</si>
  <si>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</si>
  <si>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</si>
  <si>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</si>
  <si>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</si>
  <si>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</si>
  <si>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</si>
  <si>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</si>
  <si>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</si>
  <si>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</si>
  <si>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</si>
  <si>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</si>
  <si>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</si>
  <si>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</si>
  <si>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</si>
  <si>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</si>
  <si>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</si>
  <si>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</si>
  <si>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</si>
  <si>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</si>
  <si>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</si>
  <si>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</si>
  <si>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</si>
  <si>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</si>
  <si>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</si>
  <si>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</si>
  <si>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</si>
  <si>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</si>
  <si>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</si>
  <si>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</si>
  <si>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</si>
  <si>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</si>
  <si>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</si>
  <si>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</si>
  <si>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</si>
  <si>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</si>
  <si>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</si>
  <si>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</si>
  <si>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</si>
  <si>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</si>
  <si>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</si>
  <si>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</si>
  <si>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</si>
  <si>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</si>
  <si>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</si>
  <si>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</si>
  <si>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</si>
  <si>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</si>
  <si>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</si>
  <si>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</si>
  <si>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</si>
  <si>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</si>
  <si>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</si>
  <si>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</si>
  <si>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</si>
  <si>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</si>
  <si>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</si>
  <si>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</si>
  <si>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</si>
  <si>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</si>
  <si>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</si>
  <si>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</si>
  <si>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</si>
  <si>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</si>
  <si>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</si>
  <si>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</si>
  <si>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</si>
  <si>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</si>
  <si>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</si>
  <si>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</si>
  <si>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</si>
  <si>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</si>
  <si>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</si>
  <si>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</si>
  <si>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</si>
  <si>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</si>
  <si>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</si>
  <si>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</si>
  <si>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</si>
  <si>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</si>
  <si>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</si>
  <si>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</si>
  <si>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</si>
  <si>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</si>
  <si>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</si>
  <si>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</si>
  <si>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</si>
  <si>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</si>
  <si>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</si>
  <si>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</si>
  <si>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</si>
  <si>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</si>
  <si>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</si>
  <si>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</si>
  <si>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</si>
  <si>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</si>
  <si>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</si>
  <si>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</si>
  <si>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</si>
  <si>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</si>
  <si>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</si>
  <si>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</si>
  <si>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</si>
  <si>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</si>
  <si>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</si>
  <si>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</si>
  <si>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</si>
  <si>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</si>
  <si>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</si>
  <si>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</si>
  <si>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</si>
  <si>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</si>
  <si>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</si>
  <si>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</si>
  <si>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</si>
  <si>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</si>
  <si>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</si>
  <si>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</si>
  <si>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</si>
  <si>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</si>
  <si>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</si>
  <si>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</si>
  <si>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</si>
  <si>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</si>
  <si>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</si>
  <si>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</si>
  <si>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</si>
  <si>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</si>
  <si>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</si>
  <si>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</si>
  <si>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</si>
  <si>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</si>
  <si>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</si>
  <si>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</si>
  <si>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</si>
  <si>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</si>
  <si>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</si>
  <si>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</si>
  <si>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</si>
  <si>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</si>
  <si>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</si>
  <si>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</si>
  <si>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</si>
  <si>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</si>
  <si>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</si>
  <si>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</si>
  <si>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</si>
  <si>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</si>
  <si>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</si>
  <si>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</si>
  <si>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</si>
  <si>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</si>
  <si>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</si>
  <si>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</si>
  <si>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</si>
  <si>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</si>
  <si>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</si>
  <si>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</si>
  <si>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</si>
  <si>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</si>
  <si>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</si>
  <si>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</si>
  <si>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</si>
  <si>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</si>
  <si>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</si>
  <si>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</si>
  <si>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</si>
  <si>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</si>
  <si>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</si>
  <si>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</si>
  <si>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</si>
  <si>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</si>
  <si>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</si>
  <si>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</si>
  <si>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</si>
  <si>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</si>
  <si>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</si>
  <si>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</si>
  <si>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</si>
  <si>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</si>
  <si>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</si>
  <si>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</si>
  <si>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</si>
  <si>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</si>
  <si>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</si>
  <si>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</si>
  <si>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</si>
  <si>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</si>
  <si>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</si>
  <si>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</si>
  <si>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</si>
  <si>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</si>
  <si>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</si>
  <si>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</si>
  <si>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</si>
  <si>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</si>
  <si>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</si>
  <si>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</si>
  <si>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</si>
  <si>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</si>
  <si>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</si>
  <si>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</si>
  <si>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</si>
  <si>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</si>
  <si>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</si>
  <si>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</si>
  <si>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</si>
  <si>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</si>
  <si>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</si>
  <si>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</si>
  <si>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</si>
  <si>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</si>
  <si>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</si>
  <si>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</si>
  <si>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</si>
  <si>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</si>
  <si>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</si>
  <si>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</si>
  <si>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</si>
  <si>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</si>
  <si>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</si>
  <si>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</si>
  <si>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</si>
  <si>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</si>
  <si>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</si>
  <si>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</si>
  <si>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</si>
  <si>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</si>
  <si>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</si>
  <si>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</si>
  <si>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</si>
  <si>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</si>
  <si>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</si>
  <si>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</si>
  <si>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</si>
  <si>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</si>
  <si>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</si>
  <si>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</si>
  <si>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</si>
  <si>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</si>
  <si>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</si>
  <si>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</si>
  <si>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</si>
  <si>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</si>
  <si>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</si>
  <si>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</si>
  <si>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</si>
  <si>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</si>
  <si>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</si>
  <si>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</si>
  <si>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</si>
  <si>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</si>
  <si>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</si>
  <si>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</si>
  <si>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</si>
  <si>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</si>
  <si>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</si>
  <si>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</si>
  <si>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</si>
  <si>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</si>
  <si>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</si>
  <si>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</si>
  <si>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</si>
  <si>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</si>
  <si>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</si>
  <si>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</si>
  <si>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</si>
  <si>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</si>
  <si>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</si>
  <si>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</si>
  <si>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</si>
  <si>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</si>
  <si>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</si>
  <si>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</si>
  <si>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</si>
  <si>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</si>
  <si>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</si>
  <si>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</si>
  <si>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</si>
  <si>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</si>
  <si>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</si>
  <si>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</si>
  <si>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</si>
  <si>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</si>
  <si>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</si>
  <si>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</si>
  <si>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</si>
  <si>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</si>
  <si>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</si>
  <si>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</si>
  <si>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</si>
  <si>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</si>
  <si>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</si>
  <si>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</si>
  <si>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</si>
  <si>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</si>
  <si>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</si>
  <si>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</si>
  <si>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</si>
  <si>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</si>
  <si>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</si>
  <si>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</si>
  <si>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</si>
  <si>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</si>
  <si>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</si>
  <si>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</si>
  <si>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</si>
  <si>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</si>
  <si>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</si>
  <si>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</si>
  <si>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</si>
  <si>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</si>
  <si>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</si>
  <si>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</si>
  <si>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</si>
  <si>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</si>
  <si>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</si>
  <si>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</si>
  <si>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</si>
  <si>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</si>
  <si>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</si>
  <si>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</si>
  <si>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</si>
  <si>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</si>
  <si>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</si>
  <si>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</si>
  <si>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</si>
  <si>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</si>
  <si>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</si>
  <si>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</si>
  <si>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</si>
  <si>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</si>
  <si>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</si>
  <si>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</si>
  <si>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</si>
  <si>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</si>
  <si>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</si>
  <si>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</si>
  <si>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</si>
  <si>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</si>
  <si>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</si>
  <si>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</si>
  <si>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</si>
  <si>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</si>
  <si>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</si>
  <si>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</si>
  <si>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</si>
  <si>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</si>
  <si>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</si>
  <si>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</si>
  <si>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</si>
  <si>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</si>
  <si>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</si>
  <si>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</si>
  <si>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</si>
  <si>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</si>
  <si>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</si>
  <si>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</si>
  <si>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</si>
  <si>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</si>
  <si>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</si>
  <si>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</si>
  <si>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</si>
  <si>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</si>
  <si>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</si>
  <si>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</si>
  <si>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</si>
  <si>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</si>
  <si>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</si>
  <si>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</si>
  <si>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</si>
  <si>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</si>
  <si>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</si>
  <si>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</si>
  <si>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</si>
  <si>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</si>
  <si>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</si>
  <si>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</si>
  <si>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</si>
  <si>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</si>
  <si>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</si>
  <si>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</si>
  <si>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</si>
  <si>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</si>
  <si>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</si>
  <si>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</si>
  <si>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</si>
  <si>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</si>
  <si>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</si>
  <si>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</si>
  <si>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</si>
  <si>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</si>
  <si>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</si>
  <si>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</si>
  <si>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</si>
  <si>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</si>
  <si>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</si>
  <si>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</si>
  <si>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</si>
  <si>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</si>
  <si>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</si>
  <si>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</si>
  <si>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</si>
  <si>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</si>
  <si>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</si>
  <si>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</si>
  <si>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</si>
  <si>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</si>
  <si>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</si>
  <si>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</si>
  <si>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</si>
  <si>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</si>
  <si>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</si>
  <si>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</si>
  <si>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</si>
  <si>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</si>
  <si>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</si>
  <si>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</si>
  <si>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</si>
  <si>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</si>
  <si>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</si>
  <si>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</si>
  <si>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</si>
  <si>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</si>
  <si>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</si>
  <si>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</si>
  <si>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</si>
  <si>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</si>
  <si>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</si>
  <si>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</si>
  <si>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</si>
  <si>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</si>
  <si>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</si>
  <si>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</si>
  <si>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</si>
  <si>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</si>
  <si>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</si>
  <si>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</si>
  <si>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</si>
  <si>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</si>
  <si>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</si>
  <si>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</si>
  <si>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</si>
  <si>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</si>
  <si>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</si>
  <si>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</si>
  <si>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</si>
  <si>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</si>
  <si>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</si>
  <si>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</si>
  <si>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</si>
  <si>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</si>
  <si>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</si>
  <si>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</si>
  <si>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</si>
  <si>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</si>
  <si>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</si>
  <si>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</si>
  <si>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</si>
  <si>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</si>
  <si>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</si>
  <si>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</si>
  <si>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</si>
  <si>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</si>
  <si>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</si>
  <si>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</si>
  <si>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</si>
  <si>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</si>
  <si>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</si>
  <si>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</si>
  <si>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</si>
  <si>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</si>
  <si>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</si>
  <si>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</si>
  <si>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</si>
  <si>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</si>
  <si>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</si>
  <si>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</si>
  <si>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</si>
  <si>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</si>
  <si>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</si>
  <si>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</si>
  <si>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</si>
  <si>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</si>
  <si>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</si>
  <si>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</si>
  <si>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</si>
  <si>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</si>
  <si>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</si>
  <si>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</si>
  <si>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</si>
  <si>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</si>
  <si>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</si>
  <si>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</si>
  <si>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</si>
  <si>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</si>
  <si>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</si>
  <si>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</si>
  <si>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</si>
  <si>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</si>
  <si>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</si>
  <si>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</si>
  <si>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</si>
  <si>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</si>
  <si>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</si>
  <si>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</si>
  <si>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</si>
  <si>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</si>
  <si>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</si>
  <si>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</si>
  <si>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</si>
  <si>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</si>
  <si>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</si>
  <si>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</si>
  <si>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</si>
  <si>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</si>
  <si>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</si>
  <si>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</si>
  <si>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</si>
  <si>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</si>
  <si>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</si>
  <si>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</si>
  <si>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</si>
  <si>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</si>
  <si>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</si>
  <si>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</si>
  <si>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</si>
  <si>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</si>
  <si>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</si>
  <si>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</si>
  <si>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</si>
  <si>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</si>
  <si>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</si>
  <si>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</si>
  <si>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</si>
  <si>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</si>
  <si>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</si>
  <si>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</si>
  <si>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</si>
  <si>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</si>
  <si>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</si>
  <si>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</si>
  <si>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</si>
  <si>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</si>
  <si>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</si>
  <si>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</si>
  <si>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</si>
  <si>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</si>
  <si>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</si>
  <si>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</si>
  <si>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</si>
  <si>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</si>
  <si>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</si>
  <si>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</si>
  <si>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</si>
  <si>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</si>
  <si>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</si>
  <si>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</si>
  <si>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</si>
  <si>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</si>
  <si>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</si>
  <si>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</si>
  <si>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</si>
  <si>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</si>
  <si>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</si>
  <si>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</si>
  <si>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</si>
  <si>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</si>
  <si>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</si>
  <si>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</si>
  <si>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</si>
  <si>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</si>
  <si>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</si>
  <si>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</si>
  <si>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</si>
  <si>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</si>
  <si>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</si>
  <si>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</si>
  <si>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</si>
  <si>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</si>
  <si>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</si>
  <si>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</si>
  <si>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</si>
  <si>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</si>
  <si>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</si>
  <si>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</si>
  <si>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</si>
  <si>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</si>
  <si>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</si>
  <si>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</si>
  <si>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</si>
  <si>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</si>
  <si>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</si>
  <si>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</si>
  <si>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</si>
  <si>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</si>
  <si>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</si>
  <si>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</si>
  <si>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</si>
  <si>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</si>
  <si>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</si>
  <si>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</si>
  <si>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</si>
  <si>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</si>
  <si>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</si>
  <si>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</si>
  <si>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</si>
  <si>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</si>
  <si>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</si>
  <si>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</si>
  <si>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</si>
  <si>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</si>
  <si>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</si>
  <si>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</si>
  <si>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</si>
  <si>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</si>
  <si>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</si>
  <si>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</si>
  <si>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</si>
  <si>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</si>
  <si>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</si>
  <si>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</si>
  <si>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</si>
  <si>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</si>
  <si>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</si>
  <si>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</si>
  <si>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</si>
  <si>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</si>
  <si>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</si>
  <si>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</si>
  <si>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</si>
  <si>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</si>
  <si>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</si>
  <si>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</si>
  <si>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</si>
  <si>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</si>
  <si>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</si>
  <si>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</si>
  <si>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</si>
  <si>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</si>
  <si>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</si>
  <si>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</si>
  <si>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</si>
  <si>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</si>
  <si>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</si>
  <si>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</si>
  <si>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</si>
  <si>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</si>
  <si>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</si>
  <si>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</si>
  <si>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</si>
  <si>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</si>
  <si>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</si>
  <si>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</si>
  <si>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</si>
  <si>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</si>
  <si>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</si>
  <si>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</si>
  <si>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</si>
  <si>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</si>
  <si>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</si>
  <si>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</si>
  <si>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</si>
  <si>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</si>
  <si>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</si>
  <si>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</si>
  <si>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</si>
  <si>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</si>
  <si>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</si>
  <si>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</si>
  <si>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</si>
  <si>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</si>
  <si>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</si>
  <si>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</si>
  <si>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</si>
  <si>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</si>
  <si>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</si>
  <si>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</si>
  <si>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</si>
  <si>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</si>
  <si>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</si>
  <si>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</si>
  <si>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</si>
  <si>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</si>
  <si>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</si>
  <si>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</si>
  <si>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</si>
  <si>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</si>
  <si>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</si>
  <si>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</si>
  <si>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</si>
  <si>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</si>
  <si>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</si>
  <si>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</si>
  <si>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</si>
  <si>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</si>
  <si>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</si>
  <si>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</si>
  <si>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</si>
  <si>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</si>
  <si>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</si>
  <si>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</si>
  <si>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</si>
  <si>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</si>
  <si>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</si>
  <si>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</si>
  <si>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</si>
  <si>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</si>
  <si>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</si>
  <si>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</si>
  <si>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</si>
  <si>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</si>
  <si>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</si>
  <si>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</si>
  <si>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</si>
  <si>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</si>
  <si>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</si>
  <si>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</si>
  <si>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</si>
  <si>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</si>
  <si>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</si>
  <si>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</si>
  <si>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</si>
  <si>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</si>
  <si>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</si>
  <si>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</si>
  <si>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</si>
  <si>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</si>
  <si>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</si>
  <si>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</si>
  <si>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</si>
  <si>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</si>
  <si>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</si>
  <si>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</si>
  <si>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</si>
  <si>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</si>
  <si>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</si>
  <si>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</si>
  <si>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</si>
  <si>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</si>
  <si>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</si>
  <si>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</si>
  <si>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</si>
  <si>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</si>
  <si>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</si>
  <si>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</si>
  <si>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</si>
  <si>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</si>
  <si>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</si>
  <si>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</si>
  <si>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</si>
  <si>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</si>
  <si>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</si>
  <si>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</si>
  <si>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</si>
  <si>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</si>
  <si>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</si>
  <si>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</si>
  <si>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</si>
  <si>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</si>
  <si>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</si>
  <si>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</si>
  <si>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</si>
  <si>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</si>
  <si>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</si>
  <si>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</si>
  <si>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</si>
  <si>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</si>
  <si>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</si>
  <si>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</si>
  <si>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</si>
  <si>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</si>
  <si>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</si>
  <si>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</si>
  <si>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</si>
  <si>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</si>
  <si>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</si>
  <si>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</si>
  <si>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</si>
  <si>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</si>
  <si>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</si>
  <si>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</si>
  <si>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</si>
  <si>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</si>
  <si>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</si>
  <si>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</si>
  <si>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</si>
  <si>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</si>
  <si>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</si>
  <si>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</si>
  <si>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</si>
  <si>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</si>
  <si>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</si>
  <si>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</si>
  <si>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</si>
  <si>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</si>
  <si>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</si>
  <si>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</si>
  <si>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</si>
  <si>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</si>
  <si>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</si>
  <si>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</si>
  <si>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</si>
  <si>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</si>
  <si>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</si>
  <si>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</si>
  <si>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</si>
  <si>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</si>
  <si>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</si>
  <si>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</si>
  <si>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</si>
  <si>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</si>
  <si>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</si>
  <si>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</si>
  <si>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</si>
  <si>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</si>
  <si>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</si>
  <si>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</si>
  <si>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</si>
  <si>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</si>
  <si>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</si>
  <si>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</si>
  <si>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</si>
  <si>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</si>
  <si>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</si>
  <si>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</si>
  <si>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</si>
  <si>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</si>
  <si>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</si>
  <si>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</si>
  <si>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</si>
  <si>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</si>
  <si>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</si>
  <si>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</si>
  <si>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</si>
  <si>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</si>
  <si>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</si>
  <si>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</si>
  <si>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</si>
  <si>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</si>
  <si>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</si>
  <si>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</si>
  <si>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</si>
  <si>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</si>
  <si>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</si>
  <si>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</si>
  <si>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</si>
  <si>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</si>
  <si>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</si>
  <si>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</si>
  <si>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</si>
  <si>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</si>
  <si>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</si>
  <si>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</si>
  <si>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</si>
  <si>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</si>
  <si>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</si>
  <si>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</si>
  <si>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</si>
  <si>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</si>
  <si>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</si>
  <si>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</si>
  <si>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</si>
  <si>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</si>
  <si>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</si>
  <si>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</si>
  <si>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</si>
  <si>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</si>
  <si>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</si>
  <si>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</si>
  <si>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</si>
  <si>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</si>
  <si>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</si>
  <si>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</si>
  <si>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</si>
  <si>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</si>
  <si>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</si>
  <si>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</si>
  <si>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</si>
  <si>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</si>
  <si>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</si>
  <si>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</si>
  <si>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</si>
  <si>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</si>
  <si>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</si>
  <si>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</si>
  <si>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</si>
  <si>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</si>
  <si>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</si>
  <si>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</si>
  <si>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</si>
  <si>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</si>
  <si>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</si>
  <si>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</si>
  <si>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</si>
  <si>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</si>
  <si>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</si>
  <si>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</si>
  <si>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</si>
  <si>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</si>
  <si>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</si>
  <si>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</si>
  <si>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</si>
  <si>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</si>
  <si>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</si>
  <si>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</si>
  <si>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</si>
  <si>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</si>
  <si>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</si>
  <si>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</si>
  <si>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</si>
  <si>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</si>
  <si>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</si>
  <si>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</si>
  <si>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</si>
  <si>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</si>
  <si>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</si>
  <si>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</si>
  <si>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</si>
  <si>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</si>
  <si>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</si>
  <si>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</si>
  <si>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</si>
  <si>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</si>
  <si>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</si>
  <si>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</si>
  <si>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</si>
  <si>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</si>
  <si>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</si>
  <si>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</si>
  <si>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</si>
  <si>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</si>
  <si>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</si>
  <si>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</si>
  <si>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</si>
  <si>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</si>
  <si>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</si>
  <si>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</si>
  <si>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</si>
  <si>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</si>
  <si>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</si>
  <si>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</si>
  <si>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</si>
  <si>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</si>
  <si>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</si>
  <si>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</si>
  <si>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</si>
  <si>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</si>
  <si>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</si>
  <si>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</si>
  <si>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</si>
  <si>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</si>
  <si>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</si>
  <si>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</si>
  <si>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</si>
  <si>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</si>
  <si>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</si>
  <si>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</si>
  <si>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</si>
  <si>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</si>
  <si>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</si>
  <si>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</si>
  <si>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</si>
  <si>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</si>
  <si>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</si>
  <si>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</si>
  <si>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</si>
  <si>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</si>
  <si>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</si>
  <si>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</si>
  <si>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</si>
  <si>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</si>
  <si>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</si>
  <si>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</si>
  <si>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</si>
  <si>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</si>
  <si>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</si>
  <si>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</si>
  <si>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</si>
  <si>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</si>
  <si>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</si>
  <si>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</si>
  <si>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</si>
  <si>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</si>
  <si>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</si>
  <si>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</si>
  <si>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</si>
  <si>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</si>
  <si>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</si>
  <si>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</si>
  <si>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</si>
  <si>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</si>
  <si>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</si>
  <si>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</si>
  <si>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</si>
  <si>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</si>
  <si>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</si>
  <si>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</si>
  <si>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</si>
  <si>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</si>
  <si>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</si>
  <si>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</si>
  <si>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</si>
  <si>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</si>
  <si>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</si>
  <si>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</si>
  <si>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</si>
  <si>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</si>
  <si>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</si>
  <si>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</si>
  <si>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</si>
  <si>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</si>
  <si>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</si>
  <si>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</si>
  <si>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</si>
  <si>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</si>
  <si>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</si>
  <si>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</si>
  <si>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</si>
  <si>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</si>
  <si>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</si>
  <si>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</si>
  <si>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</si>
  <si>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</si>
  <si>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</si>
  <si>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</si>
  <si>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</si>
  <si>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</si>
  <si>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</si>
  <si>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</si>
  <si>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</si>
  <si>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</si>
  <si>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</si>
  <si>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</si>
  <si>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</si>
  <si>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</si>
  <si>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</si>
  <si>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</si>
  <si>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</si>
  <si>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</si>
  <si>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</si>
  <si>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</si>
  <si>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</si>
  <si>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</si>
  <si>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</si>
  <si>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</si>
  <si>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</si>
  <si>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</si>
  <si>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</si>
  <si>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</si>
  <si>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</si>
  <si>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</si>
  <si>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</si>
  <si>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</si>
  <si>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</si>
  <si>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</si>
  <si>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</si>
  <si>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</si>
  <si>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</si>
  <si>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</si>
  <si>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</si>
  <si>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</si>
  <si>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</si>
  <si>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</si>
  <si>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</si>
  <si>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</si>
  <si>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</si>
  <si>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</si>
  <si>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</si>
  <si>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</si>
  <si>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</si>
  <si>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</si>
  <si>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</si>
  <si>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</si>
  <si>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</si>
  <si>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</si>
  <si>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</si>
  <si>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</si>
  <si>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</si>
  <si>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</si>
  <si>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</si>
  <si>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</si>
  <si>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</si>
  <si>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</si>
  <si>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</si>
  <si>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</si>
  <si>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</si>
  <si>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</si>
  <si>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</si>
  <si>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</si>
  <si>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</si>
  <si>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</si>
  <si>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</si>
  <si>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</si>
  <si>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</si>
  <si>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</si>
  <si>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</si>
  <si>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</si>
  <si>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</si>
  <si>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</si>
  <si>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</si>
  <si>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</si>
  <si>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</si>
  <si>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</si>
  <si>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</si>
  <si>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</si>
  <si>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</si>
  <si>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</si>
  <si>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</si>
  <si>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</si>
  <si>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</si>
  <si>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</si>
  <si>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</si>
  <si>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</si>
  <si>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</si>
  <si>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</si>
  <si>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</si>
  <si>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</si>
  <si>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</si>
  <si>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</si>
  <si>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</si>
  <si>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</si>
  <si>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</si>
  <si>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</si>
  <si>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</si>
  <si>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</si>
  <si>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</si>
  <si>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</si>
  <si>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</si>
  <si>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</si>
  <si>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</si>
  <si>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</si>
  <si>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</si>
  <si>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</si>
  <si>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</si>
  <si>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</si>
  <si>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</si>
  <si>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</si>
  <si>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</si>
  <si>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</si>
  <si>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</si>
  <si>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</si>
  <si>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</si>
  <si>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</si>
  <si>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</si>
  <si>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</si>
  <si>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</si>
  <si>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</si>
  <si>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</si>
  <si>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</si>
  <si>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</si>
  <si>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</si>
  <si>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</si>
  <si>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</si>
  <si>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</si>
  <si>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</si>
  <si>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</si>
  <si>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</si>
  <si>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</si>
  <si>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</si>
  <si>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</si>
  <si>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</si>
  <si>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</si>
  <si>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</si>
  <si>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</si>
  <si>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</si>
  <si>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</si>
  <si>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</si>
  <si>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</si>
  <si>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</si>
  <si>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</si>
  <si>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</si>
  <si>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</si>
  <si>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</si>
  <si>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</si>
  <si>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</si>
  <si>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</si>
  <si>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</si>
  <si>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</si>
  <si>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</si>
  <si>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</si>
  <si>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</si>
  <si>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</si>
  <si>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</si>
  <si>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</si>
  <si>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</si>
  <si>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</si>
  <si>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</si>
  <si>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</si>
  <si>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</si>
  <si>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</si>
  <si>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</si>
  <si>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</si>
  <si>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</si>
  <si>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</si>
  <si>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</si>
  <si>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</si>
  <si>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</si>
  <si>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</si>
  <si>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</si>
  <si>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</si>
  <si>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</si>
  <si>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</si>
  <si>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</si>
  <si>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</si>
  <si>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</si>
  <si>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</si>
  <si>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</si>
  <si>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</si>
  <si>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</si>
  <si>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</si>
  <si>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</si>
  <si>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</si>
  <si>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</si>
  <si>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</si>
  <si>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</si>
  <si>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</si>
  <si>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</si>
  <si>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</si>
  <si>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</si>
  <si>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</si>
  <si>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</si>
  <si>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</si>
  <si>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</si>
  <si>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</si>
  <si>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</si>
  <si>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</si>
  <si>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</si>
  <si>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</si>
  <si>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</si>
  <si>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</si>
  <si>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</si>
  <si>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</si>
  <si>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</si>
  <si>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</si>
  <si>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</si>
  <si>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</si>
  <si>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</si>
  <si>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</si>
  <si>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</si>
  <si>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</si>
  <si>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</si>
  <si>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</si>
  <si>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</si>
  <si>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</si>
  <si>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</si>
  <si>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</si>
  <si>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</si>
  <si>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</si>
  <si>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</si>
  <si>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</si>
  <si>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</si>
  <si>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</si>
  <si>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</si>
  <si>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</si>
  <si>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</si>
  <si>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</si>
  <si>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</si>
  <si>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</si>
  <si>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</si>
  <si>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</si>
  <si>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</si>
  <si>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</si>
  <si>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</si>
  <si>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</si>
  <si>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</si>
  <si>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</si>
  <si>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</si>
  <si>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</si>
  <si>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</si>
  <si>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</si>
  <si>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</si>
  <si>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</si>
  <si>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</si>
  <si>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</si>
  <si>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</si>
  <si>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</si>
  <si>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</si>
  <si>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</si>
  <si>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</si>
  <si>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</si>
  <si>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</si>
  <si>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</si>
  <si>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</si>
  <si>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</si>
  <si>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</si>
  <si>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</si>
  <si>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</si>
  <si>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</si>
  <si>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</si>
  <si>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</si>
  <si>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</si>
  <si>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</si>
  <si>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</si>
  <si>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</si>
  <si>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</si>
  <si>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</si>
  <si>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</si>
  <si>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</si>
  <si>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</si>
  <si>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</si>
  <si>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</si>
  <si>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</si>
  <si>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</si>
  <si>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</si>
  <si>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</si>
  <si>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</si>
  <si>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</si>
  <si>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</si>
  <si>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</si>
  <si>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</si>
  <si>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</si>
  <si>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</si>
  <si>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</si>
  <si>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</si>
  <si>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</si>
  <si>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</si>
  <si>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</si>
  <si>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</si>
  <si>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</si>
  <si>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</si>
  <si>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</si>
  <si>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</si>
  <si>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</si>
  <si>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</si>
  <si>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</si>
  <si>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</si>
  <si>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</si>
  <si>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</si>
  <si>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</si>
  <si>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</si>
  <si>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</si>
  <si>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</si>
  <si>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</si>
  <si>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</si>
  <si>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</si>
  <si>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</si>
  <si>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</si>
  <si>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</si>
  <si>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</si>
  <si>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</si>
  <si>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</si>
  <si>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</si>
  <si>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</si>
  <si>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</si>
  <si>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</si>
  <si>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</si>
  <si>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</si>
  <si>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</si>
  <si>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</si>
  <si>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</si>
  <si>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</si>
  <si>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</si>
  <si>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</si>
  <si>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</si>
  <si>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</si>
  <si>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</si>
  <si>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</si>
  <si>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</si>
  <si>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</si>
  <si>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</si>
  <si>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</si>
  <si>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</si>
  <si>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</si>
  <si>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</si>
  <si>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</si>
  <si>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</si>
  <si>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</si>
  <si>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</si>
  <si>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</si>
  <si>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</si>
  <si>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</si>
  <si>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</si>
  <si>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</si>
  <si>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</si>
  <si>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</si>
  <si>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</si>
  <si>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</si>
  <si>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</si>
  <si>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</si>
  <si>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</si>
  <si>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</si>
  <si>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</si>
  <si>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</si>
  <si>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</si>
  <si>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</si>
  <si>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</si>
  <si>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</si>
  <si>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</si>
  <si>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</si>
  <si>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</si>
  <si>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</si>
  <si>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</si>
  <si>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</si>
  <si>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</si>
  <si>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</si>
  <si>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</si>
  <si>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</si>
  <si>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</si>
  <si>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</si>
  <si>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</si>
  <si>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</si>
  <si>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</si>
  <si>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</si>
  <si>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</si>
  <si>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</si>
  <si>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</si>
  <si>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</si>
  <si>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</si>
  <si>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</si>
  <si>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</si>
  <si>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</si>
  <si>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</si>
  <si>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</si>
  <si>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</si>
  <si>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</si>
  <si>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</si>
  <si>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</si>
  <si>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</si>
  <si>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</si>
  <si>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</si>
  <si>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</si>
  <si>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</si>
  <si>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</si>
  <si>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</si>
  <si>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</si>
  <si>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</si>
  <si>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</si>
  <si>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</si>
  <si>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</si>
  <si>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</si>
  <si>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</si>
  <si>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</si>
  <si>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</si>
  <si>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</si>
  <si>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</si>
  <si>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</si>
  <si>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</si>
  <si>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</si>
  <si>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</si>
  <si>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</si>
  <si>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</si>
  <si>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</si>
  <si>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</si>
  <si>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</si>
  <si>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</si>
  <si>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</si>
  <si>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</si>
  <si>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</si>
  <si>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</si>
  <si>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</si>
  <si>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</si>
  <si>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</si>
  <si>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</si>
  <si>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</si>
  <si>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</si>
  <si>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</si>
  <si>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</si>
  <si>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</si>
  <si>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</si>
  <si>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</si>
  <si>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</si>
  <si>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</si>
  <si>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</si>
  <si>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</si>
  <si>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</si>
  <si>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</si>
  <si>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</si>
  <si>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</si>
  <si>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</si>
  <si>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</si>
  <si>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</si>
  <si>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</si>
  <si>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</si>
  <si>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</si>
  <si>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</si>
  <si>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</si>
  <si>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</si>
  <si>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</si>
  <si>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</si>
  <si>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</si>
  <si>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</si>
  <si>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</si>
  <si>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</si>
  <si>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</si>
  <si>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</si>
  <si>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</si>
  <si>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</si>
  <si>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</si>
  <si>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</si>
  <si>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</si>
  <si>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</si>
  <si>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</si>
  <si>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</si>
  <si>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</si>
  <si>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</si>
  <si>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</si>
  <si>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</si>
  <si>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</si>
  <si>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</si>
  <si>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</si>
  <si>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</si>
  <si>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</si>
  <si>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</si>
  <si>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</si>
  <si>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</si>
  <si>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</si>
  <si>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</si>
  <si>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</si>
  <si>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</si>
  <si>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</si>
  <si>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</si>
  <si>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</si>
  <si>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</si>
  <si>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</si>
  <si>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</si>
  <si>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</si>
  <si>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</si>
  <si>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</si>
  <si>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</si>
  <si>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</si>
  <si>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</si>
  <si>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</si>
  <si>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</si>
  <si>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</si>
  <si>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</si>
  <si>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</si>
  <si>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</si>
  <si>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</si>
  <si>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</si>
  <si>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</si>
  <si>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</si>
  <si>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</si>
  <si>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</si>
  <si>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</si>
  <si>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</si>
  <si>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</si>
  <si>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</si>
  <si>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</si>
  <si>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</si>
  <si>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</si>
  <si>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</si>
  <si>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</si>
  <si>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</si>
  <si>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</si>
  <si>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</si>
  <si>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</si>
  <si>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</si>
  <si>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</si>
  <si>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</si>
  <si>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</si>
  <si>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</si>
  <si>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</si>
  <si>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</si>
  <si>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</si>
  <si>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</si>
  <si>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</si>
  <si>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</si>
  <si>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</si>
  <si>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</si>
  <si>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</si>
  <si>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</si>
  <si>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</si>
  <si>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</si>
  <si>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</si>
  <si>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</si>
  <si>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</si>
  <si>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</si>
  <si>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</si>
  <si>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</si>
  <si>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</si>
  <si>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</si>
  <si>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</si>
  <si>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</si>
  <si>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</si>
  <si>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</si>
  <si>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</si>
  <si>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</si>
  <si>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</si>
  <si>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</si>
  <si>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</si>
  <si>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</si>
  <si>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</si>
  <si>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</si>
  <si>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</si>
  <si>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</si>
  <si>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</si>
  <si>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</si>
  <si>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</si>
  <si>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</si>
  <si>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</si>
  <si>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</si>
  <si>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</si>
  <si>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</si>
  <si>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</si>
  <si>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</si>
  <si>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</si>
  <si>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</si>
  <si>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</si>
  <si>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</si>
  <si>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</si>
  <si>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</si>
  <si>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</si>
  <si>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</si>
  <si>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</si>
  <si>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</si>
  <si>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</si>
  <si>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</si>
  <si>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</si>
  <si>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</si>
  <si>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</si>
  <si>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</si>
  <si>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</si>
  <si>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</si>
  <si>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</si>
  <si>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</si>
  <si>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</si>
  <si>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</si>
  <si>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</si>
  <si>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</si>
  <si>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</si>
  <si>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</si>
  <si>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</si>
  <si>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</si>
  <si>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</si>
  <si>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</si>
  <si>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</si>
  <si>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</si>
  <si>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</si>
  <si>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</si>
  <si>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</si>
  <si>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</si>
  <si>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</si>
  <si>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</si>
  <si>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</si>
  <si>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</si>
  <si>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</si>
  <si>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</si>
  <si>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</si>
  <si>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</si>
  <si>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</si>
  <si>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</si>
  <si>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</si>
  <si>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</si>
  <si>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</si>
  <si>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</si>
  <si>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</si>
  <si>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</si>
  <si>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</si>
  <si>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</si>
  <si>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</si>
  <si>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</si>
  <si>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</si>
  <si>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</si>
  <si>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</si>
  <si>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</si>
  <si>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</si>
  <si>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</si>
  <si>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</si>
  <si>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</si>
  <si>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</si>
  <si>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</si>
  <si>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</si>
  <si>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</si>
  <si>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</si>
  <si>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</si>
  <si>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</si>
  <si>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</si>
  <si>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</si>
  <si>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</si>
  <si>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</si>
  <si>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</si>
  <si>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</si>
  <si>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</si>
  <si>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</si>
  <si>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</si>
  <si>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</si>
  <si>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</si>
  <si>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</si>
  <si>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</si>
  <si>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</si>
  <si>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</si>
  <si>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</si>
  <si>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</si>
  <si>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</si>
  <si>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</si>
  <si>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</si>
  <si>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</si>
  <si>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</si>
  <si>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</si>
  <si>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</si>
  <si>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</si>
  <si>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</si>
  <si>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</si>
  <si>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</si>
  <si>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</si>
  <si>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</si>
  <si>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</si>
  <si>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</si>
  <si>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</si>
  <si>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</si>
  <si>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</si>
  <si>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</si>
  <si>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</si>
  <si>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</si>
  <si>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</si>
  <si>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</si>
  <si>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</si>
  <si>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</si>
  <si>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</si>
  <si>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</si>
  <si>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</si>
  <si>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</si>
  <si>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</si>
  <si>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</si>
  <si>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</si>
  <si>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</si>
  <si>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</si>
  <si>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</si>
  <si>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</si>
  <si>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</si>
  <si>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</si>
  <si>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</si>
  <si>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</si>
  <si>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</si>
  <si>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</si>
  <si>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</si>
  <si>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</si>
  <si>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</si>
  <si>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</si>
  <si>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</si>
  <si>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</si>
  <si>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</si>
  <si>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</si>
  <si>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</si>
  <si>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</si>
  <si>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</si>
  <si>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</si>
  <si>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</si>
  <si>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</si>
  <si>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</si>
  <si>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</si>
  <si>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</si>
  <si>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</si>
  <si>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</si>
  <si>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</si>
  <si>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</si>
  <si>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</si>
  <si>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</si>
  <si>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</si>
  <si>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</si>
  <si>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</si>
  <si>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</si>
  <si>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</si>
  <si>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</si>
  <si>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</si>
  <si>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</si>
  <si>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</si>
  <si>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</si>
  <si>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</si>
  <si>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</si>
  <si>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</si>
  <si>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</si>
  <si>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</si>
  <si>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</si>
  <si>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</si>
  <si>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</si>
  <si>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</si>
  <si>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</si>
  <si>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</si>
  <si>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</si>
  <si>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</si>
  <si>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</si>
  <si>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</si>
  <si>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</si>
  <si>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</si>
  <si>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</si>
  <si>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</si>
  <si>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</si>
  <si>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</si>
  <si>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</si>
  <si>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</si>
  <si>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</si>
  <si>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</si>
  <si>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</si>
  <si>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</si>
  <si>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</si>
  <si>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</si>
  <si>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</si>
  <si>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</si>
  <si>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</si>
  <si>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</si>
  <si>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</si>
  <si>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</si>
  <si>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</si>
  <si>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</si>
  <si>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</si>
  <si>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</si>
  <si>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</si>
  <si>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</si>
  <si>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</si>
  <si>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</si>
  <si>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</si>
  <si>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</si>
  <si>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</si>
  <si>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</si>
  <si>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</si>
  <si>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</si>
  <si>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</si>
  <si>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</si>
  <si>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</si>
  <si>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</si>
  <si>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</si>
  <si>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</si>
  <si>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</si>
  <si>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</si>
  <si>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</si>
  <si>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</si>
  <si>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</si>
  <si>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</si>
  <si>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</si>
  <si>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</si>
  <si>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</si>
  <si>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</si>
  <si>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</si>
  <si>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</si>
  <si>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</si>
  <si>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</si>
  <si>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</si>
  <si>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</si>
  <si>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</si>
  <si>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</si>
  <si>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</si>
  <si>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</si>
  <si>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</si>
  <si>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</si>
  <si>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</si>
  <si>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</si>
  <si>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</si>
  <si>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</si>
  <si>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</si>
  <si>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</si>
  <si>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</si>
  <si>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</si>
  <si>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</si>
  <si>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</si>
  <si>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</si>
  <si>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</si>
  <si>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</si>
  <si>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</si>
  <si>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</si>
  <si>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</si>
  <si>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</si>
  <si>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</si>
  <si>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</si>
  <si>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</si>
  <si>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</si>
  <si>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</si>
  <si>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</si>
  <si>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</si>
  <si>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</si>
  <si>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</si>
  <si>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</si>
  <si>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</si>
  <si>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</si>
  <si>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</si>
  <si>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</si>
  <si>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</si>
  <si>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</si>
  <si>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</si>
  <si>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</si>
  <si>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</si>
  <si>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</si>
  <si>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</si>
  <si>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</si>
  <si>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</si>
  <si>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</si>
  <si>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</si>
  <si>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</si>
  <si>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</si>
  <si>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</si>
  <si>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</si>
  <si>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</si>
  <si>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</si>
  <si>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</si>
  <si>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</si>
  <si>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</si>
  <si>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</si>
  <si>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</si>
  <si>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</si>
  <si>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</si>
  <si>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</si>
  <si>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</si>
  <si>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</si>
  <si>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</si>
  <si>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</si>
  <si>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</si>
  <si>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</si>
  <si>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</si>
  <si>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</si>
  <si>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</si>
  <si>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</si>
  <si>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</si>
  <si>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</si>
  <si>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</si>
  <si>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</si>
  <si>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</si>
  <si>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</si>
  <si>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</si>
  <si>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</si>
  <si>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</si>
  <si>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</si>
  <si>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</si>
  <si>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</si>
  <si>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</si>
  <si>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</si>
  <si>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</si>
  <si>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</si>
  <si>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</si>
  <si>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</si>
  <si>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</si>
  <si>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</si>
  <si>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</si>
  <si>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</si>
  <si>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</si>
  <si>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</si>
  <si>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</si>
  <si>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</si>
  <si>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</si>
  <si>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</si>
  <si>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</si>
  <si>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</si>
  <si>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</si>
  <si>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</si>
  <si>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</si>
  <si>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</si>
  <si>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</si>
  <si>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</si>
  <si>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</si>
  <si>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</si>
  <si>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</si>
  <si>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</si>
  <si>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</si>
  <si>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</si>
  <si>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</si>
  <si>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</si>
  <si>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</si>
  <si>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</si>
  <si>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</si>
  <si>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</si>
  <si>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</si>
  <si>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</si>
  <si>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</si>
  <si>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</si>
  <si>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</si>
  <si>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</si>
  <si>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</si>
  <si>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</si>
  <si>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</si>
  <si>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</si>
  <si>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</si>
  <si>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</si>
  <si>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</si>
  <si>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</si>
  <si>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</si>
  <si>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</si>
  <si>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</si>
  <si>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</si>
  <si>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</si>
  <si>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</si>
  <si>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</si>
  <si>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</si>
  <si>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</si>
  <si>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</si>
  <si>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</si>
  <si>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</si>
  <si>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</si>
  <si>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</si>
  <si>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</si>
  <si>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</si>
  <si>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</si>
  <si>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</si>
  <si>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</si>
  <si>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</si>
  <si>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</si>
  <si>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</si>
  <si>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</si>
  <si>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</si>
  <si>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</si>
  <si>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</si>
  <si>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</si>
  <si>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</si>
  <si>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</si>
  <si>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</si>
  <si>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</si>
  <si>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</si>
  <si>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</si>
  <si>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</si>
  <si>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</si>
  <si>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</si>
  <si>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</si>
  <si>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</si>
  <si>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</si>
  <si>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</si>
  <si>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</si>
  <si>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</si>
  <si>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</si>
  <si>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</si>
  <si>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</si>
  <si>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</si>
  <si>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</si>
  <si>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</si>
  <si>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</si>
  <si>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</si>
  <si>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</si>
  <si>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</si>
  <si>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</si>
  <si>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</si>
  <si>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</si>
  <si>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</si>
  <si>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</si>
  <si>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</si>
  <si>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</si>
  <si>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</si>
  <si>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</si>
  <si>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</si>
  <si>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</si>
  <si>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</si>
  <si>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</si>
  <si>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</si>
  <si>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</si>
  <si>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</si>
  <si>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</si>
  <si>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</si>
  <si>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</si>
  <si>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</si>
  <si>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</si>
  <si>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</si>
  <si>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</si>
  <si>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</si>
  <si>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</si>
  <si>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</si>
  <si>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</si>
  <si>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</si>
  <si>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</si>
  <si>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</si>
  <si>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</si>
  <si>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</si>
  <si>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</si>
  <si>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</si>
  <si>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</si>
  <si>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</si>
  <si>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</si>
  <si>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</si>
  <si>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</si>
  <si>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</si>
  <si>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</si>
  <si>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</si>
  <si>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</si>
  <si>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</si>
  <si>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</si>
  <si>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</si>
  <si>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</si>
  <si>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</si>
  <si>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</si>
  <si>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</si>
  <si>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</si>
  <si>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</si>
  <si>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</si>
  <si>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</si>
  <si>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</si>
  <si>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</si>
  <si>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</si>
  <si>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</si>
  <si>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</si>
  <si>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</si>
  <si>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</si>
  <si>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</si>
  <si>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</si>
  <si>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</si>
  <si>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</si>
  <si>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</si>
  <si>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</si>
  <si>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</si>
  <si>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</si>
  <si>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</si>
  <si>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</si>
  <si>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</si>
  <si>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</si>
  <si>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</si>
  <si>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</si>
  <si>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</si>
  <si>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</si>
  <si>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</si>
  <si>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</si>
  <si>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</si>
  <si>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</si>
  <si>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</si>
  <si>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</si>
  <si>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</si>
  <si>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</si>
  <si>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</si>
  <si>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</si>
  <si>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</si>
  <si>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</si>
  <si>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</si>
  <si>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</si>
  <si>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</si>
  <si>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</si>
  <si>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</si>
  <si>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</si>
  <si>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</si>
  <si>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</si>
  <si>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</si>
  <si>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</si>
  <si>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</si>
  <si>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</si>
  <si>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</si>
  <si>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</si>
  <si>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</si>
  <si>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</si>
  <si>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</si>
  <si>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</si>
  <si>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</si>
  <si>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</si>
  <si>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</si>
  <si>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</si>
  <si>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</si>
  <si>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</si>
  <si>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</si>
  <si>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</si>
  <si>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</si>
  <si>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</si>
  <si>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</si>
  <si>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</si>
  <si>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</si>
  <si>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</si>
  <si>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</si>
  <si>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</si>
  <si>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</si>
  <si>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</si>
  <si>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</si>
  <si>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</si>
  <si>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</si>
  <si>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</si>
  <si>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</si>
  <si>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</si>
  <si>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</si>
  <si>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</si>
  <si>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</si>
  <si>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</si>
  <si>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</si>
  <si>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</si>
  <si>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</si>
  <si>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</si>
  <si>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</si>
  <si>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</si>
  <si>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</si>
  <si>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</si>
  <si>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</si>
  <si>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</si>
  <si>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</si>
  <si>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</si>
  <si>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</si>
  <si>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</si>
  <si>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</si>
  <si>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</si>
  <si>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</si>
  <si>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</si>
  <si>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</si>
  <si>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</si>
  <si>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</si>
  <si>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</si>
  <si>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</si>
  <si>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</si>
  <si>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</si>
  <si>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</si>
  <si>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</si>
  <si>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</si>
  <si>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</si>
  <si>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</si>
  <si>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</si>
  <si>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</si>
  <si>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</si>
  <si>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</si>
  <si>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</si>
  <si>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</si>
  <si>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</si>
  <si>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</si>
  <si>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</si>
  <si>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</si>
  <si>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</si>
  <si>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</si>
  <si>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</si>
  <si>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</si>
  <si>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</si>
  <si>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</si>
  <si>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</si>
  <si>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</si>
  <si>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</si>
  <si>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</si>
  <si>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</si>
  <si>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</si>
  <si>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</si>
  <si>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</si>
  <si>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</si>
  <si>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</si>
  <si>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</si>
  <si>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</si>
  <si>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</si>
  <si>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</si>
  <si>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</si>
  <si>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</si>
  <si>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</si>
  <si>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</si>
  <si>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</si>
  <si>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</si>
  <si>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</si>
  <si>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</si>
  <si>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</si>
  <si>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</si>
  <si>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</si>
  <si>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</si>
  <si>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</si>
  <si>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</si>
  <si>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</si>
  <si>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</si>
  <si>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</si>
  <si>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</si>
  <si>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</si>
  <si>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</si>
  <si>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</si>
  <si>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</si>
  <si>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</si>
  <si>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</si>
  <si>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</si>
  <si>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</si>
  <si>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</si>
  <si>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</si>
  <si>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</si>
  <si>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</si>
  <si>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</si>
  <si>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</si>
  <si>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</si>
  <si>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</si>
  <si>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</si>
  <si>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</si>
  <si>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</si>
  <si>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</si>
  <si>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</si>
  <si>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</si>
  <si>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</si>
  <si>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</si>
  <si>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</si>
  <si>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</si>
  <si>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</si>
  <si>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</si>
  <si>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</si>
  <si>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</si>
  <si>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</si>
  <si>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</si>
  <si>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</si>
  <si>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</si>
  <si>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</si>
  <si>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</si>
  <si>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</si>
  <si>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</si>
  <si>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</si>
  <si>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</si>
  <si>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</si>
  <si>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</si>
  <si>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</si>
  <si>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</si>
  <si>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</si>
  <si>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</si>
  <si>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</si>
  <si>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</si>
  <si>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</si>
  <si>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</si>
  <si>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</si>
  <si>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</si>
  <si>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</si>
  <si>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</si>
  <si>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</si>
  <si>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</si>
  <si>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</si>
  <si>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</si>
  <si>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</si>
  <si>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</si>
  <si>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</si>
  <si>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</si>
  <si>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</si>
  <si>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</si>
  <si>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</si>
  <si>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</si>
  <si>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</si>
  <si>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</si>
  <si>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</si>
  <si>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</si>
  <si>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</si>
  <si>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</si>
  <si>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</si>
  <si>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</si>
  <si>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</si>
  <si>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</si>
  <si>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</si>
  <si>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</si>
  <si>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</si>
  <si>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</si>
  <si>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</si>
  <si>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</si>
  <si>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</si>
  <si>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</si>
  <si>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</si>
  <si>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</si>
  <si>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</si>
  <si>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</si>
  <si>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</si>
  <si>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</si>
  <si>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</si>
  <si>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</si>
  <si>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</si>
  <si>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</si>
  <si>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</si>
  <si>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</si>
  <si>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</si>
  <si>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</si>
  <si>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</si>
  <si>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</si>
  <si>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</si>
  <si>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</si>
  <si>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</si>
  <si>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</si>
  <si>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</si>
  <si>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</si>
  <si>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</si>
  <si>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</si>
  <si>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</si>
  <si>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</si>
  <si>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</si>
  <si>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</si>
  <si>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</si>
  <si>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</si>
  <si>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</si>
  <si>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</si>
  <si>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</si>
  <si>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</si>
  <si>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</si>
  <si>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</si>
  <si>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</si>
  <si>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</si>
  <si>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</si>
  <si>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</si>
  <si>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</si>
  <si>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</si>
  <si>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</si>
  <si>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</si>
  <si>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</si>
  <si>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</si>
  <si>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</si>
  <si>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</si>
  <si>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</si>
  <si>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</si>
  <si>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</si>
  <si>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</si>
  <si>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</si>
  <si>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</si>
  <si>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</si>
  <si>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</si>
  <si>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</si>
  <si>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</si>
  <si>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</si>
  <si>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</si>
  <si>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</si>
  <si>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</si>
  <si>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</si>
  <si>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</si>
  <si>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</si>
  <si>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</si>
  <si>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</si>
  <si>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</si>
  <si>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</si>
  <si>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</si>
  <si>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</si>
  <si>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</si>
  <si>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</si>
  <si>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</si>
  <si>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</si>
  <si>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</si>
  <si>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</si>
  <si>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</si>
  <si>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</si>
  <si>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</si>
  <si>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</si>
  <si>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</si>
  <si>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</si>
  <si>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</si>
  <si>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</si>
  <si>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</si>
  <si>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</si>
  <si>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</si>
  <si>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</si>
  <si>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</si>
  <si>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</si>
  <si>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</si>
  <si>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</si>
  <si>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</si>
  <si>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</si>
  <si>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</si>
  <si>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</si>
  <si>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</si>
  <si>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</si>
  <si>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</si>
  <si>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</si>
  <si>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</si>
  <si>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</si>
  <si>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</si>
  <si>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</si>
  <si>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</si>
  <si>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</si>
  <si>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</si>
  <si>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</si>
  <si>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</si>
  <si>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</si>
  <si>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</si>
  <si>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</si>
  <si>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</si>
  <si>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</si>
  <si>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</si>
  <si>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</si>
  <si>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</si>
  <si>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</si>
  <si>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</si>
  <si>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</si>
  <si>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</si>
  <si>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</si>
  <si>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</si>
  <si>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</si>
  <si>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</si>
  <si>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</si>
  <si>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</si>
  <si>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</si>
  <si>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</si>
  <si>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</si>
  <si>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</si>
  <si>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</si>
  <si>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</si>
  <si>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</si>
  <si>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</si>
  <si>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</si>
  <si>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</si>
  <si>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</si>
  <si>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</si>
  <si>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</si>
  <si>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</si>
  <si>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</si>
  <si>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</si>
  <si>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</si>
  <si>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</si>
  <si>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</si>
  <si>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</si>
  <si>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</si>
  <si>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</si>
  <si>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</si>
  <si>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</si>
  <si>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</si>
  <si>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</si>
  <si>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</si>
  <si>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</si>
  <si>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</si>
  <si>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</si>
  <si>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</si>
  <si>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</si>
  <si>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</si>
  <si>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</si>
  <si>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</si>
  <si>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</si>
  <si>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</si>
  <si>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</si>
  <si>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</si>
  <si>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</si>
  <si>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</si>
  <si>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</si>
  <si>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</si>
  <si>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</si>
  <si>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</si>
  <si>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</si>
  <si>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</si>
  <si>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</si>
  <si>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</si>
  <si>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</si>
  <si>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</si>
  <si>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</si>
  <si>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</si>
  <si>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</si>
  <si>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</si>
  <si>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</si>
  <si>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</si>
  <si>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</si>
  <si>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</si>
  <si>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</si>
  <si>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</si>
  <si>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</si>
  <si>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</si>
  <si>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</si>
  <si>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</si>
  <si>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</si>
  <si>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</si>
  <si>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</si>
  <si>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</si>
  <si>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</si>
  <si>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</si>
  <si>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</si>
  <si>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</si>
  <si>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</si>
  <si>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</si>
  <si>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</si>
  <si>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</si>
  <si>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</si>
  <si>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</si>
  <si>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</si>
  <si>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</si>
  <si>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</si>
  <si>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</si>
  <si>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</si>
  <si>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</si>
  <si>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</si>
  <si>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</si>
  <si>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</si>
  <si>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</si>
  <si>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</si>
  <si>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</si>
  <si>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</si>
  <si>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</si>
  <si>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</si>
  <si>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</si>
  <si>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</si>
  <si>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</si>
  <si>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</si>
  <si>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</si>
  <si>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</si>
  <si>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</si>
  <si>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</si>
  <si>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</si>
  <si>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</si>
  <si>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</si>
  <si>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</si>
  <si>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</si>
  <si>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</si>
  <si>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</si>
  <si>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</si>
  <si>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</si>
  <si>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</si>
  <si>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</si>
  <si>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</si>
  <si>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</si>
  <si>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</si>
  <si>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</si>
  <si>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</si>
  <si>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</si>
  <si>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</si>
  <si>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</si>
  <si>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</si>
  <si>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</si>
  <si>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</si>
  <si>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</si>
  <si>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</si>
  <si>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</si>
  <si>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</si>
  <si>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</si>
  <si>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</si>
  <si>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</si>
  <si>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</si>
  <si>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</si>
  <si>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</si>
  <si>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</si>
  <si>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</si>
  <si>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</si>
  <si>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</si>
  <si>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</si>
  <si>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</si>
  <si>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</si>
  <si>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</si>
  <si>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</si>
  <si>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</si>
  <si>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</si>
  <si>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</si>
  <si>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</si>
  <si>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</si>
  <si>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</si>
  <si>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</si>
  <si>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</si>
  <si>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</si>
  <si>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</si>
  <si>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</si>
  <si>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</si>
  <si>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</si>
  <si>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</si>
  <si>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</si>
  <si>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</si>
  <si>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</si>
  <si>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</si>
  <si>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</si>
  <si>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</si>
  <si>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</si>
  <si>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</si>
  <si>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</si>
  <si>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</si>
  <si>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</si>
  <si>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</si>
  <si>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</si>
  <si>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</si>
  <si>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</si>
  <si>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</si>
  <si>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</si>
  <si>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</si>
  <si>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</si>
  <si>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</si>
  <si>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</si>
  <si>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</si>
  <si>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</si>
  <si>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</si>
  <si>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</si>
  <si>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</si>
  <si>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</si>
  <si>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</si>
  <si>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</si>
  <si>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</si>
  <si>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</si>
  <si>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</si>
  <si>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</si>
  <si>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</si>
  <si>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</si>
  <si>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</si>
  <si>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</si>
  <si>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</si>
  <si>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</si>
  <si>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</si>
  <si>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</si>
  <si>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</si>
  <si>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</si>
  <si>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</si>
  <si>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</si>
  <si>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</si>
  <si>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</si>
  <si>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</si>
  <si>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</si>
  <si>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</si>
  <si>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</si>
  <si>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</si>
  <si>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</si>
  <si>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</si>
  <si>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</si>
  <si>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</si>
  <si>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</si>
  <si>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</si>
  <si>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</si>
  <si>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</si>
  <si>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</si>
  <si>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</si>
  <si>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</si>
  <si>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</si>
  <si>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</si>
  <si>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</si>
  <si>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</si>
  <si>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</si>
  <si>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</si>
  <si>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</si>
  <si>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</si>
  <si>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</si>
  <si>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</si>
  <si>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</si>
  <si>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</si>
  <si>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</si>
  <si>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</si>
  <si>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</si>
  <si>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</si>
  <si>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</si>
  <si>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</si>
  <si>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</si>
  <si>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</si>
  <si>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</si>
  <si>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</si>
  <si>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</si>
  <si>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</si>
  <si>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</si>
  <si>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</si>
  <si>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</si>
  <si>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</si>
  <si>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</si>
  <si>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</si>
  <si>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</si>
  <si>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</si>
  <si>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</si>
  <si>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</si>
  <si>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</si>
  <si>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</si>
  <si>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</si>
  <si>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</si>
  <si>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</si>
  <si>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</si>
  <si>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</si>
  <si>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</si>
  <si>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</si>
  <si>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</si>
  <si>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</si>
  <si>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</si>
  <si>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</si>
  <si>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</si>
  <si>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</si>
  <si>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</si>
  <si>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</si>
  <si>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</si>
  <si>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</si>
  <si>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</si>
  <si>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</si>
  <si>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</si>
  <si>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</si>
  <si>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</si>
  <si>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</si>
  <si>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</si>
  <si>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</si>
  <si>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</si>
  <si>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</si>
  <si>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</si>
  <si>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</si>
  <si>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</si>
  <si>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</si>
  <si>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</si>
  <si>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</si>
  <si>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</si>
  <si>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</si>
  <si>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</si>
  <si>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</si>
  <si>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</si>
  <si>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</si>
  <si>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</si>
  <si>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</si>
  <si>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</si>
  <si>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</si>
  <si>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</si>
  <si>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</si>
  <si>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</si>
  <si>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</si>
  <si>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</si>
  <si>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</si>
  <si>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</si>
  <si>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</si>
  <si>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</si>
  <si>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</si>
  <si>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</si>
  <si>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</si>
  <si>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</si>
  <si>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</si>
  <si>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</si>
  <si>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</si>
  <si>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</si>
  <si>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</si>
  <si>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</si>
  <si>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</si>
  <si>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</si>
  <si>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</si>
  <si>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</si>
  <si>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</si>
  <si>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</si>
  <si>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</si>
  <si>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</si>
  <si>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</si>
  <si>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</si>
  <si>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</si>
  <si>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</si>
  <si>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</si>
  <si>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</si>
  <si>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</si>
  <si>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</si>
  <si>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</si>
  <si>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</si>
  <si>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</si>
  <si>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</si>
  <si>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</si>
  <si>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</si>
  <si>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</si>
  <si>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</si>
  <si>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</si>
  <si>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</si>
  <si>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</si>
  <si>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</si>
  <si>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</si>
  <si>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</si>
  <si>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</si>
  <si>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</si>
  <si>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</si>
  <si>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</si>
  <si>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</si>
  <si>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</si>
  <si>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</si>
  <si>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</si>
  <si>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</si>
  <si>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</si>
  <si>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</si>
  <si>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</si>
  <si>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</si>
  <si>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</si>
  <si>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</si>
  <si>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</si>
  <si>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</si>
  <si>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</si>
  <si>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</si>
  <si>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</si>
  <si>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</si>
  <si>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</si>
  <si>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</si>
  <si>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</si>
  <si>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</si>
  <si>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</si>
  <si>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</si>
  <si>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</si>
  <si>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</si>
  <si>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</si>
  <si>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</si>
  <si>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</si>
  <si>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</si>
  <si>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</si>
  <si>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</si>
  <si>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</si>
  <si>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</si>
  <si>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</si>
  <si>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</si>
  <si>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</si>
  <si>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</si>
  <si>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</si>
  <si>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</si>
  <si>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</si>
  <si>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</si>
  <si>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</si>
  <si>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</si>
  <si>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</si>
  <si>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</si>
  <si>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</si>
  <si>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</si>
  <si>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</si>
  <si>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</si>
  <si>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</si>
  <si>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</si>
  <si>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</si>
  <si>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</si>
  <si>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</si>
  <si>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</si>
  <si>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</si>
  <si>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</si>
  <si>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</si>
  <si>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</si>
  <si>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</si>
  <si>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</si>
  <si>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</si>
  <si>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</si>
  <si>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</si>
  <si>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</si>
  <si>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</si>
  <si>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</si>
  <si>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</si>
  <si>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</si>
  <si>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</si>
  <si>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</si>
  <si>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</si>
  <si>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</si>
  <si>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</si>
  <si>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</si>
  <si>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</si>
  <si>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</si>
  <si>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</si>
  <si>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</si>
  <si>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</si>
  <si>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</si>
  <si>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</si>
  <si>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</si>
  <si>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</si>
  <si>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</si>
  <si>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</si>
  <si>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</si>
  <si>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</si>
  <si>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</si>
  <si>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</si>
  <si>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</si>
  <si>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</si>
  <si>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</si>
  <si>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</si>
  <si>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</si>
  <si>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</si>
  <si>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</si>
  <si>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</si>
  <si>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</si>
  <si>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</si>
  <si>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</si>
  <si>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</si>
  <si>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</si>
  <si>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</si>
  <si>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</si>
  <si>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</si>
  <si>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</si>
  <si>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</si>
  <si>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</si>
  <si>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</si>
  <si>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</si>
  <si>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</si>
  <si>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</si>
  <si>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</si>
  <si>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</si>
  <si>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</si>
  <si>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</si>
  <si>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</si>
  <si>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</si>
  <si>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</si>
  <si>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</si>
  <si>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</si>
  <si>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</si>
  <si>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</si>
  <si>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</si>
  <si>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</si>
  <si>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</si>
  <si>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</si>
  <si>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</si>
  <si>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</si>
  <si>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</si>
  <si>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</si>
  <si>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</si>
  <si>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</si>
  <si>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</si>
  <si>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</si>
  <si>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</si>
  <si>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</si>
  <si>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</si>
  <si>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</si>
  <si>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</si>
  <si>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</si>
  <si>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</si>
  <si>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</si>
  <si>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</si>
  <si>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</si>
  <si>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</si>
  <si>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</si>
  <si>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</si>
  <si>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</si>
  <si>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</si>
  <si>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</si>
  <si>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</si>
  <si>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</si>
  <si>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</si>
  <si>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</si>
  <si>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</si>
  <si>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</si>
  <si>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</si>
  <si>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</si>
  <si>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</si>
  <si>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</si>
  <si>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</si>
  <si>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</si>
  <si>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</si>
  <si>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</si>
  <si>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</si>
  <si>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</si>
  <si>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</si>
  <si>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</si>
  <si>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</si>
  <si>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</si>
  <si>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</si>
  <si>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</si>
  <si>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</si>
  <si>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</si>
  <si>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</si>
  <si>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</si>
  <si>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</si>
  <si>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</si>
  <si>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</si>
  <si>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</si>
  <si>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</si>
  <si>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</si>
  <si>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</si>
  <si>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</si>
  <si>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</si>
  <si>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</si>
  <si>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</si>
  <si>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</si>
  <si>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</si>
  <si>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</si>
  <si>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</si>
  <si>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</si>
  <si>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</si>
  <si>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</si>
  <si>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</si>
  <si>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</si>
  <si>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</si>
  <si>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</si>
  <si>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</si>
  <si>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</si>
  <si>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</si>
  <si>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</si>
  <si>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</si>
  <si>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</si>
  <si>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</si>
  <si>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</si>
  <si>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</si>
  <si>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</si>
  <si>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</si>
  <si>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</si>
  <si>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</si>
  <si>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</si>
  <si>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</si>
  <si>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</si>
  <si>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</si>
  <si>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</si>
  <si>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</si>
  <si>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</si>
  <si>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</si>
  <si>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</si>
  <si>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</si>
  <si>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</si>
  <si>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</si>
  <si>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</si>
  <si>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</si>
  <si>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</si>
  <si>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</si>
  <si>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</si>
  <si>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</si>
  <si>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</si>
  <si>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</si>
  <si>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</si>
  <si>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</si>
  <si>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</si>
  <si>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</si>
  <si>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</si>
  <si>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</si>
  <si>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</si>
  <si>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</si>
  <si>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</si>
  <si>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</si>
  <si>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</si>
  <si>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</si>
  <si>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</si>
  <si>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</si>
  <si>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</si>
  <si>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</si>
  <si>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</si>
  <si>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</si>
  <si>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</si>
  <si>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</si>
  <si>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</si>
  <si>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</si>
  <si>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</si>
  <si>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</si>
  <si>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</si>
  <si>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</si>
  <si>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</si>
  <si>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</si>
  <si>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</si>
  <si>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</si>
  <si>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</si>
  <si>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</si>
  <si>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</si>
  <si>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</si>
  <si>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</si>
  <si>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</si>
  <si>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</si>
  <si>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</si>
  <si>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</si>
  <si>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</si>
  <si>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</si>
  <si>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</si>
  <si>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</si>
  <si>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</si>
  <si>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</si>
  <si>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</si>
  <si>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</si>
  <si>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</si>
  <si>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</si>
  <si>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</si>
  <si>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</si>
  <si>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</si>
  <si>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</si>
  <si>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</si>
  <si>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</si>
  <si>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</si>
  <si>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</si>
  <si>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</si>
  <si>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</si>
  <si>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</si>
  <si>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</si>
  <si>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</si>
  <si>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</si>
  <si>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</si>
  <si>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</si>
  <si>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</si>
  <si>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</si>
  <si>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</si>
  <si>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</si>
  <si>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</si>
  <si>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</si>
  <si>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</si>
  <si>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</si>
  <si>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</si>
  <si>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</si>
  <si>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</si>
  <si>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</si>
  <si>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</si>
  <si>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</si>
  <si>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</si>
  <si>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</si>
  <si>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</si>
  <si>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</si>
  <si>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</si>
  <si>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</si>
  <si>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</si>
  <si>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</si>
  <si>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</si>
  <si>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</si>
  <si>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</si>
  <si>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</si>
  <si>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</si>
  <si>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</si>
  <si>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</si>
  <si>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</si>
  <si>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</si>
  <si>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</si>
  <si>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</si>
  <si>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</si>
  <si>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</si>
  <si>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</si>
  <si>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</si>
  <si>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</si>
  <si>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</si>
  <si>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</si>
  <si>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</si>
  <si>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</si>
  <si>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</si>
  <si>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</si>
  <si>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</si>
  <si>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</si>
  <si>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</si>
  <si>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</si>
  <si>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</si>
  <si>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</si>
  <si>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</si>
  <si>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</si>
  <si>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</si>
  <si>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</si>
  <si>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</si>
  <si>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</si>
  <si>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</si>
  <si>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</si>
  <si>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</si>
  <si>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</si>
  <si>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</si>
  <si>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</si>
  <si>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</si>
  <si>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</si>
  <si>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</si>
  <si>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</si>
  <si>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</si>
  <si>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</si>
  <si>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</si>
  <si>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</si>
  <si>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</si>
  <si>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</si>
  <si>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</si>
  <si>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</si>
  <si>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</si>
  <si>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</si>
  <si>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</si>
  <si>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</si>
  <si>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</si>
  <si>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</si>
  <si>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</si>
  <si>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</si>
  <si>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</si>
  <si>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</si>
  <si>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</si>
  <si>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</si>
  <si>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</si>
  <si>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</si>
  <si>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</si>
  <si>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</si>
  <si>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</si>
  <si>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</si>
  <si>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</si>
  <si>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</si>
  <si>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</si>
  <si>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</si>
  <si>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</si>
  <si>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</si>
  <si>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</si>
  <si>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</si>
  <si>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</si>
  <si>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</si>
  <si>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</si>
  <si>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</si>
  <si>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</si>
  <si>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</si>
  <si>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</si>
  <si>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</si>
  <si>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</si>
  <si>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</si>
  <si>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</si>
  <si>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</si>
  <si>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</si>
  <si>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</si>
  <si>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</si>
  <si>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</si>
  <si>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</si>
  <si>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</si>
  <si>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</si>
  <si>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</si>
  <si>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</si>
  <si>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</si>
  <si>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</si>
  <si>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</si>
  <si>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</si>
  <si>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</si>
  <si>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</si>
  <si>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</si>
  <si>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</si>
  <si>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</si>
  <si>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</si>
  <si>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</si>
  <si>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</si>
  <si>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</si>
  <si>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</si>
  <si>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</si>
  <si>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</si>
  <si>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</si>
  <si>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</si>
  <si>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</si>
  <si>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</si>
  <si>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</si>
  <si>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</si>
  <si>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</si>
  <si>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</si>
  <si>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</si>
  <si>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</si>
  <si>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</si>
  <si>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</si>
  <si>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</si>
  <si>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</si>
  <si>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</si>
  <si>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</si>
  <si>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</si>
  <si>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</si>
  <si>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</si>
  <si>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</si>
  <si>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</si>
  <si>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</si>
  <si>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</si>
  <si>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</si>
  <si>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</si>
  <si>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</si>
  <si>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</si>
  <si>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</si>
  <si>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</si>
  <si>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</si>
  <si>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</si>
  <si>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</si>
  <si>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</si>
  <si>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</si>
  <si>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</si>
  <si>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</si>
  <si>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</si>
  <si>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</si>
  <si>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</si>
  <si>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</si>
  <si>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</si>
  <si>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</si>
  <si>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</si>
  <si>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</si>
  <si>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</si>
  <si>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</si>
  <si>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</si>
  <si>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</si>
  <si>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</si>
  <si>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</si>
  <si>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</si>
  <si>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</si>
  <si>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</si>
  <si>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</si>
  <si>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</si>
  <si>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</si>
  <si>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</si>
  <si>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</si>
  <si>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</si>
  <si>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</si>
  <si>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</si>
  <si>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</si>
  <si>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</si>
  <si>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</si>
  <si>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</si>
  <si>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</si>
  <si>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</si>
  <si>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</si>
  <si>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</si>
  <si>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</si>
  <si>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</si>
  <si>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</si>
  <si>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</si>
  <si>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</si>
  <si>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</si>
  <si>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</si>
  <si>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</si>
  <si>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</si>
  <si>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</si>
  <si>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</si>
  <si>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</si>
  <si>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</si>
  <si>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</si>
  <si>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</si>
  <si>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</si>
  <si>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</si>
  <si>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</si>
  <si>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</si>
  <si>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</si>
  <si>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</si>
  <si>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</si>
  <si>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</si>
  <si>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</si>
  <si>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</si>
  <si>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</si>
  <si>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</si>
  <si>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</si>
  <si>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</si>
  <si>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</si>
  <si>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</si>
  <si>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</si>
  <si>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</si>
  <si>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</si>
  <si>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</si>
  <si>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</si>
  <si>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</si>
  <si>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</si>
  <si>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</si>
  <si>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</si>
  <si>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</si>
  <si>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</si>
  <si>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</si>
  <si>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</si>
  <si>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</si>
  <si>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</si>
  <si>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</si>
  <si>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</si>
  <si>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</si>
  <si>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</si>
  <si>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</si>
  <si>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</si>
  <si>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</si>
  <si>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</si>
  <si>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</si>
  <si>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</si>
  <si>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</si>
  <si>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</si>
  <si>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</si>
  <si>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</si>
  <si>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</si>
  <si>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</si>
  <si>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</si>
  <si>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</si>
  <si>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</si>
  <si>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</si>
  <si>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</si>
  <si>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</si>
  <si>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</si>
  <si>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</si>
  <si>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</si>
  <si>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</si>
  <si>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</si>
  <si>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</si>
  <si>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</si>
  <si>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</si>
  <si>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</si>
  <si>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</si>
  <si>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</si>
  <si>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</si>
  <si>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</si>
  <si>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</si>
  <si>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</si>
  <si>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</si>
  <si>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</si>
  <si>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</si>
  <si>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</si>
  <si>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</si>
  <si>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</si>
  <si>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</si>
  <si>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</si>
  <si>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</si>
  <si>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</si>
  <si>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</si>
  <si>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</si>
  <si>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</si>
  <si>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</si>
  <si>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</si>
  <si>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</si>
  <si>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</si>
  <si>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</si>
  <si>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</si>
  <si>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</si>
  <si>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</si>
  <si>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</si>
  <si>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</si>
  <si>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</si>
  <si>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</si>
  <si>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</si>
  <si>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</si>
  <si>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</si>
  <si>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</si>
  <si>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</si>
  <si>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</si>
  <si>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</si>
  <si>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</si>
  <si>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</si>
  <si>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</si>
  <si>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</si>
  <si>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</si>
  <si>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</si>
  <si>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</si>
  <si>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</si>
  <si>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</si>
  <si>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</si>
  <si>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</si>
  <si>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</si>
  <si>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</si>
  <si>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</si>
  <si>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</si>
  <si>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</si>
  <si>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</si>
  <si>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</si>
  <si>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</si>
  <si>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</si>
  <si>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</si>
  <si>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</si>
  <si>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</si>
  <si>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</si>
  <si>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</si>
  <si>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</si>
  <si>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</si>
  <si>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</si>
  <si>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</si>
  <si>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</si>
  <si>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</si>
  <si>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</si>
  <si>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</si>
  <si>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</si>
  <si>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</si>
  <si>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</si>
  <si>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</si>
  <si>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</si>
  <si>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</si>
  <si>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</si>
  <si>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</si>
  <si>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</si>
  <si>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</si>
  <si>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</si>
  <si>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</si>
  <si>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</si>
  <si>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</si>
  <si>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</si>
  <si>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</si>
  <si>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</si>
  <si>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</si>
  <si>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</si>
  <si>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</si>
  <si>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</si>
  <si>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</si>
  <si>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</si>
  <si>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</si>
  <si>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</si>
  <si>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</si>
  <si>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</si>
  <si>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</si>
  <si>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</si>
  <si>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</si>
  <si>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</si>
  <si>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</si>
  <si>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</si>
  <si>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</si>
  <si>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</si>
  <si>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</si>
  <si>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</si>
  <si>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</si>
  <si>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</si>
  <si>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</si>
  <si>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</si>
  <si>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</si>
  <si>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</si>
  <si>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</si>
  <si>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</si>
  <si>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</si>
  <si>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</si>
  <si>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</si>
  <si>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</si>
  <si>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</si>
  <si>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</si>
  <si>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</si>
  <si>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</si>
  <si>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</si>
  <si>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</si>
  <si>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</si>
  <si>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</si>
  <si>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</si>
  <si>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</si>
  <si>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</si>
  <si>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</si>
  <si>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</si>
  <si>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</si>
  <si>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</si>
  <si>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</si>
  <si>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</si>
  <si>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</si>
  <si>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</si>
  <si>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</si>
  <si>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</si>
  <si>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</si>
  <si>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</si>
  <si>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</si>
  <si>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</si>
  <si>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</si>
  <si>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</si>
  <si>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</si>
  <si>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</si>
  <si>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</si>
  <si>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</si>
  <si>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</si>
  <si>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</si>
  <si>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</si>
  <si>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</si>
  <si>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</si>
  <si>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</si>
  <si>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</si>
  <si>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</si>
  <si>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</si>
  <si>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</si>
  <si>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</si>
  <si>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</si>
  <si>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</si>
  <si>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</si>
  <si>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</si>
  <si>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</si>
  <si>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</si>
  <si>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</si>
  <si>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</si>
  <si>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</si>
  <si>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</si>
  <si>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</si>
  <si>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</si>
  <si>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</si>
  <si>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</si>
  <si>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</si>
  <si>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</si>
  <si>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</si>
  <si>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</si>
  <si>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</si>
  <si>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</si>
  <si>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</si>
  <si>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</si>
  <si>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</si>
  <si>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</si>
  <si>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</si>
  <si>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</si>
  <si>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</si>
  <si>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</si>
  <si>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</si>
  <si>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</si>
  <si>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</si>
  <si>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</si>
  <si>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</si>
  <si>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</si>
  <si>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</si>
  <si>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</si>
  <si>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</si>
  <si>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</si>
  <si>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</si>
  <si>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</si>
  <si>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</si>
  <si>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</si>
  <si>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</si>
  <si>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</si>
  <si>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</si>
  <si>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</si>
  <si>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</si>
  <si>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</si>
  <si>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</si>
  <si>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</si>
  <si>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</si>
  <si>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</si>
  <si>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</si>
  <si>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</si>
  <si>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</si>
  <si>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</si>
  <si>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</si>
  <si>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</si>
  <si>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</si>
  <si>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</si>
  <si>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</si>
  <si>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</si>
  <si>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</si>
  <si>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</si>
  <si>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</si>
  <si>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</si>
  <si>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</si>
  <si>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</si>
  <si>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</si>
  <si>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</si>
  <si>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</si>
  <si>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</si>
  <si>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</si>
  <si>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</si>
  <si>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</si>
  <si>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</si>
  <si>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</si>
  <si>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</si>
  <si>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</si>
  <si>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</si>
  <si>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</si>
  <si>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</si>
  <si>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</si>
  <si>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</si>
  <si>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</si>
  <si>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</si>
  <si>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</si>
  <si>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</si>
  <si>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</si>
  <si>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</si>
  <si>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</si>
  <si>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</si>
  <si>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</si>
  <si>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</si>
  <si>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</si>
  <si>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</si>
  <si>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</si>
  <si>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</si>
  <si>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</si>
  <si>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</si>
  <si>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</si>
  <si>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</si>
  <si>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</si>
  <si>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</si>
  <si>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</si>
  <si>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</si>
  <si>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</si>
  <si>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</si>
  <si>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</si>
  <si>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</si>
  <si>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</si>
  <si>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</si>
  <si>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</si>
  <si>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</si>
  <si>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</si>
  <si>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</si>
  <si>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</si>
  <si>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</si>
  <si>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</si>
  <si>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</si>
  <si>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</si>
  <si>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</si>
  <si>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</si>
  <si>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</si>
  <si>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</si>
  <si>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</si>
  <si>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</si>
  <si>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</si>
  <si>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</si>
  <si>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</si>
  <si>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</si>
  <si>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</si>
  <si>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</si>
  <si>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</si>
  <si>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</si>
  <si>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</si>
  <si>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</si>
  <si>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</si>
  <si>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</si>
  <si>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</si>
  <si>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</si>
  <si>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</si>
  <si>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</si>
  <si>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</si>
  <si>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</si>
  <si>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</si>
  <si>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</si>
  <si>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</si>
  <si>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</si>
  <si>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</si>
  <si>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</si>
  <si>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</si>
  <si>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</si>
  <si>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</si>
  <si>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</si>
  <si>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</si>
  <si>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</si>
  <si>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</si>
  <si>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</si>
  <si>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</si>
  <si>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</si>
  <si>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</si>
  <si>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</si>
  <si>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</si>
  <si>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</si>
  <si>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</si>
  <si>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</si>
  <si>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</si>
  <si>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</si>
  <si>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</si>
  <si>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</si>
  <si>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</si>
  <si>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</si>
  <si>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</si>
  <si>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</si>
  <si>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</si>
  <si>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</si>
  <si>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</si>
  <si>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</si>
  <si>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</si>
  <si>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</si>
  <si>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</si>
  <si>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</si>
  <si>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</si>
  <si>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</si>
  <si>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</si>
  <si>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</si>
  <si>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</si>
  <si>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</si>
  <si>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</si>
  <si>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</si>
  <si>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</si>
  <si>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</si>
  <si>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</si>
  <si>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</si>
  <si>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</si>
  <si>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</si>
  <si>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</si>
  <si>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</si>
  <si>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</si>
  <si>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</si>
  <si>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</si>
  <si>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</si>
  <si>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</si>
  <si>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</si>
  <si>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</si>
  <si>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</si>
  <si>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</si>
  <si>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</si>
  <si>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</si>
  <si>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</si>
  <si>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</si>
  <si>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</si>
  <si>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</si>
  <si>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</si>
  <si>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</si>
  <si>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</si>
  <si>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</si>
  <si>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</si>
  <si>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</si>
  <si>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</si>
  <si>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</si>
  <si>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</si>
  <si>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</si>
  <si>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</si>
  <si>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</si>
  <si>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</si>
  <si>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</si>
  <si>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</si>
  <si>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</si>
  <si>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</si>
  <si>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</si>
  <si>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</si>
  <si>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</si>
  <si>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</si>
  <si>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</si>
  <si>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</si>
  <si>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</si>
  <si>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</si>
  <si>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</si>
  <si>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</si>
  <si>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</si>
  <si>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</si>
  <si>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</si>
  <si>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</si>
  <si>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</si>
  <si>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</si>
  <si>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</si>
  <si>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</si>
  <si>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</si>
  <si>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</si>
  <si>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</si>
  <si>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</si>
  <si>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</si>
  <si>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</si>
  <si>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</si>
  <si>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</si>
  <si>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</si>
  <si>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</si>
  <si>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</si>
  <si>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</si>
  <si>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</si>
  <si>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</si>
  <si>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</si>
  <si>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</si>
  <si>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</si>
  <si>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</si>
  <si>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</si>
  <si>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</si>
  <si>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</si>
  <si>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</si>
  <si>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</si>
  <si>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</si>
  <si>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</si>
  <si>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</si>
  <si>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</si>
  <si>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</si>
  <si>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</si>
  <si>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</si>
  <si>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</si>
  <si>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</si>
  <si>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</si>
  <si>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</si>
  <si>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</si>
  <si>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</si>
  <si>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</si>
  <si>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</si>
  <si>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</si>
  <si>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</si>
  <si>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</si>
  <si>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</si>
  <si>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</si>
  <si>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</si>
  <si>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</si>
  <si>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</si>
  <si>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</si>
  <si>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</si>
  <si>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</si>
  <si>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</si>
  <si>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</si>
  <si>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</si>
  <si>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</si>
  <si>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</si>
  <si>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</si>
  <si>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</si>
  <si>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</si>
  <si>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</si>
  <si>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</si>
  <si>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</si>
  <si>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</si>
  <si>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</si>
  <si>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</si>
  <si>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</si>
  <si>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</si>
  <si>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</si>
  <si>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</si>
  <si>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</si>
  <si>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</si>
  <si>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</si>
  <si>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</si>
  <si>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</si>
  <si>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</si>
  <si>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</si>
  <si>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</si>
  <si>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</si>
  <si>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</si>
  <si>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</si>
  <si>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</si>
  <si>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</si>
  <si>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</si>
  <si>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</si>
  <si>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</si>
  <si>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</si>
  <si>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</si>
  <si>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</si>
  <si>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</si>
  <si>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</si>
  <si>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</si>
  <si>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</si>
  <si>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</si>
  <si>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</si>
  <si>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</si>
  <si>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</si>
  <si>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</si>
  <si>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</si>
  <si>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</si>
  <si>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</si>
  <si>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</si>
  <si>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</si>
  <si>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</si>
  <si>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</si>
  <si>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</si>
  <si>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</si>
  <si>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</si>
  <si>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</si>
  <si>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</si>
  <si>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</si>
  <si>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</si>
  <si>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</si>
  <si>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</si>
  <si>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</si>
  <si>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</si>
  <si>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</si>
  <si>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</si>
  <si>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</si>
  <si>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</si>
  <si>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</si>
  <si>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</si>
  <si>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</si>
  <si>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</si>
  <si>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</si>
  <si>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</si>
  <si>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</si>
  <si>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</si>
  <si>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</si>
  <si>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</si>
  <si>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</si>
  <si>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</si>
  <si>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</si>
  <si>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</si>
  <si>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</si>
  <si>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</si>
  <si>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</si>
  <si>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</si>
  <si>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</si>
  <si>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</si>
  <si>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</si>
  <si>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</si>
  <si>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</si>
  <si>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</si>
  <si>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</si>
  <si>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</si>
  <si>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</si>
  <si>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</si>
  <si>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</si>
  <si>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</si>
  <si>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</si>
  <si>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</si>
  <si>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</si>
  <si>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</si>
  <si>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</si>
  <si>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</si>
  <si>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</si>
  <si>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</si>
  <si>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</si>
  <si>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</si>
  <si>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</si>
  <si>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</si>
  <si>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</si>
  <si>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</si>
  <si>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</si>
  <si>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</si>
  <si>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</si>
  <si>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</si>
  <si>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</si>
  <si>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</si>
  <si>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</si>
  <si>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</si>
  <si>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</si>
  <si>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</si>
  <si>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</si>
  <si>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</si>
  <si>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</si>
  <si>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</si>
  <si>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</si>
  <si>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</si>
  <si>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</si>
  <si>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</si>
  <si>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</si>
  <si>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</si>
  <si>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</si>
  <si>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</si>
  <si>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</si>
  <si>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</si>
  <si>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</si>
  <si>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</si>
  <si>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</si>
  <si>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</si>
  <si>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</si>
  <si>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</si>
  <si>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</si>
  <si>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</si>
  <si>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</si>
  <si>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</si>
  <si>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</si>
  <si>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</si>
  <si>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</si>
  <si>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</si>
  <si>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</si>
  <si>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</si>
  <si>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</si>
  <si>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</si>
  <si>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</si>
  <si>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</si>
  <si>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</si>
  <si>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</si>
  <si>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</si>
  <si>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</si>
  <si>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</si>
  <si>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</si>
  <si>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</si>
  <si>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</si>
  <si>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</si>
  <si>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</si>
  <si>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</si>
  <si>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</si>
  <si>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</si>
  <si>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</si>
  <si>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</si>
  <si>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</si>
  <si>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</si>
  <si>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</si>
  <si>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</si>
  <si>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</si>
  <si>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</si>
  <si>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</si>
  <si>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</si>
  <si>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</si>
  <si>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</si>
  <si>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</si>
  <si>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</si>
  <si>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</si>
  <si>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</si>
  <si>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</si>
  <si>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</si>
  <si>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</si>
  <si>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</si>
  <si>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</si>
  <si>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</si>
  <si>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</si>
  <si>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</si>
  <si>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</si>
  <si>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</si>
  <si>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</si>
  <si>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</si>
  <si>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</si>
  <si>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</si>
  <si>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</si>
  <si>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</si>
  <si>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</si>
  <si>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</si>
  <si>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</si>
  <si>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</si>
  <si>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</si>
  <si>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</si>
  <si>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</si>
  <si>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</si>
  <si>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</si>
  <si>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</si>
  <si>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</si>
  <si>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</si>
  <si>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</si>
  <si>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</si>
  <si>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</si>
  <si>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</si>
  <si>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</si>
  <si>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</si>
  <si>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</si>
  <si>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</si>
  <si>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</si>
  <si>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</si>
  <si>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</si>
  <si>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</si>
  <si>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</si>
  <si>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</si>
  <si>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</si>
  <si>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</si>
  <si>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</si>
  <si>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</si>
  <si>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</si>
  <si>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</si>
  <si>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</si>
  <si>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</si>
  <si>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</si>
  <si>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</si>
  <si>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</si>
  <si>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</si>
  <si>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</si>
  <si>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</si>
  <si>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</si>
  <si>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</si>
  <si>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</si>
  <si>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</si>
  <si>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</si>
  <si>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</si>
  <si>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</si>
  <si>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</si>
  <si>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</si>
  <si>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</si>
  <si>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</si>
  <si>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</si>
  <si>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</si>
  <si>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</si>
  <si>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</si>
  <si>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</si>
  <si>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</si>
  <si>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</si>
  <si>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</si>
  <si>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</si>
  <si>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</si>
  <si>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</si>
  <si>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</si>
  <si>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</si>
  <si>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</si>
  <si>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</si>
  <si>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</si>
  <si>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</si>
  <si>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</si>
  <si>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</si>
  <si>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</si>
  <si>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</si>
  <si>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</si>
  <si>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</si>
  <si>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</si>
  <si>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</si>
  <si>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</si>
  <si>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</si>
  <si>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</si>
  <si>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</si>
  <si>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</si>
  <si>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</si>
  <si>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</si>
  <si>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</si>
  <si>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</si>
  <si>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</si>
  <si>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</si>
  <si>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</si>
  <si>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</si>
  <si>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</si>
  <si>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</si>
  <si>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</si>
  <si>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</si>
  <si>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</si>
  <si>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</si>
  <si>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</si>
  <si>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</si>
  <si>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</si>
  <si>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</si>
  <si>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</si>
  <si>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</si>
  <si>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</si>
  <si>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</si>
  <si>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</si>
  <si>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</si>
  <si>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</si>
  <si>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</si>
  <si>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</si>
  <si>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</si>
  <si>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</si>
  <si>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</si>
  <si>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</si>
  <si>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</si>
  <si>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</si>
  <si>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</si>
  <si>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</si>
  <si>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</si>
  <si>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</si>
  <si>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</si>
  <si>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</si>
  <si>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</si>
  <si>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</si>
  <si>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</si>
  <si>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</si>
  <si>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</si>
  <si>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</si>
  <si>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</si>
  <si>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</si>
  <si>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</si>
  <si>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</si>
  <si>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</si>
  <si>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</si>
  <si>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</si>
  <si>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</si>
  <si>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</si>
  <si>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</si>
  <si>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</si>
  <si>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</si>
  <si>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</si>
  <si>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</si>
  <si>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</si>
  <si>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</si>
  <si>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</si>
  <si>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</si>
  <si>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</si>
  <si>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</si>
  <si>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</si>
  <si>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</si>
  <si>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</si>
  <si>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</si>
  <si>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</si>
  <si>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</si>
  <si>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</si>
  <si>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</si>
  <si>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</si>
  <si>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</si>
  <si>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</si>
  <si>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</si>
  <si>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</si>
  <si>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</si>
  <si>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</si>
  <si>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</si>
  <si>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</si>
  <si>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</si>
  <si>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</si>
  <si>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</si>
  <si>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</si>
  <si>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</si>
  <si>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</si>
  <si>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</si>
  <si>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</si>
  <si>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</si>
  <si>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</si>
  <si>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</si>
  <si>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</si>
  <si>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</si>
  <si>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</si>
  <si>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</si>
  <si>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</si>
  <si>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</si>
  <si>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</si>
  <si>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</si>
  <si>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</si>
  <si>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</si>
  <si>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</si>
  <si>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</si>
  <si>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</si>
  <si>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</si>
  <si>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</si>
  <si>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</si>
  <si>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</si>
  <si>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</si>
  <si>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</si>
  <si>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</si>
  <si>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</si>
  <si>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</si>
  <si>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</si>
  <si>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</si>
  <si>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</si>
  <si>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</si>
  <si>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</si>
  <si>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</si>
  <si>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</si>
  <si>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</si>
  <si>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</si>
  <si>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</si>
  <si>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</si>
  <si>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</si>
  <si>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</si>
  <si>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</si>
  <si>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</si>
  <si>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</si>
  <si>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</si>
  <si>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</si>
  <si>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</si>
  <si>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</si>
  <si>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</si>
  <si>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</si>
  <si>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</si>
  <si>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</si>
  <si>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</si>
  <si>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</si>
  <si>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</si>
  <si>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</si>
  <si>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</si>
  <si>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</si>
  <si>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</si>
  <si>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</si>
  <si>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</si>
  <si>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</si>
  <si>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</si>
  <si>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</si>
  <si>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</si>
  <si>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</si>
  <si>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</si>
  <si>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</si>
  <si>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</si>
  <si>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</si>
  <si>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</si>
  <si>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</si>
  <si>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</si>
  <si>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</si>
  <si>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</si>
  <si>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</si>
  <si>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</si>
  <si>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</si>
  <si>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</si>
  <si>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</si>
  <si>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</si>
  <si>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</si>
  <si>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</si>
  <si>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</si>
  <si>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</si>
  <si>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</si>
  <si>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</si>
  <si>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</si>
  <si>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</si>
  <si>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</si>
  <si>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</si>
  <si>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</si>
  <si>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</si>
  <si>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</si>
  <si>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</si>
  <si>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</si>
  <si>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</si>
  <si>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</si>
  <si>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</si>
  <si>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</si>
  <si>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</si>
  <si>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</si>
  <si>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</si>
  <si>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</si>
  <si>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</si>
  <si>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</si>
  <si>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</si>
  <si>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</si>
  <si>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</si>
  <si>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</si>
  <si>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</si>
  <si>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</si>
  <si>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</si>
  <si>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</si>
  <si>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</si>
  <si>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</si>
  <si>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</si>
  <si>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</si>
  <si>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</si>
  <si>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</si>
  <si>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</si>
  <si>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</si>
  <si>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</si>
  <si>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</si>
  <si>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</si>
  <si>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</si>
  <si>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</si>
  <si>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</si>
  <si>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</si>
  <si>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</si>
  <si>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</si>
  <si>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</si>
  <si>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</si>
  <si>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</si>
  <si>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</si>
  <si>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</si>
  <si>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</si>
  <si>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</si>
  <si>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</si>
  <si>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</si>
  <si>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</si>
  <si>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</si>
  <si>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</si>
  <si>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</si>
  <si>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</si>
  <si>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</si>
  <si>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</si>
  <si>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</si>
  <si>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</si>
  <si>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</si>
  <si>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</si>
  <si>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</si>
  <si>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</si>
  <si>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</si>
  <si>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</si>
  <si>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</si>
  <si>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</si>
  <si>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</si>
  <si>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</si>
  <si>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</si>
  <si>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</si>
  <si>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</si>
  <si>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</si>
  <si>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</si>
  <si>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</si>
  <si>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</si>
  <si>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</si>
  <si>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</si>
  <si>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</si>
  <si>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</si>
  <si>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</si>
  <si>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</si>
  <si>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</si>
  <si>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</si>
  <si>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</si>
  <si>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</si>
  <si>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</si>
  <si>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</si>
  <si>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</si>
  <si>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</si>
  <si>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</si>
  <si>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</si>
  <si>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</si>
  <si>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</si>
  <si>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</si>
  <si>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</si>
  <si>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</si>
  <si>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</si>
  <si>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</si>
  <si>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</si>
  <si>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</si>
  <si>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</si>
  <si>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</si>
  <si>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</si>
  <si>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</si>
  <si>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</si>
  <si>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</si>
  <si>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</si>
  <si>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</si>
  <si>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</si>
  <si>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</si>
  <si>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</si>
  <si>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</si>
  <si>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</si>
  <si>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</si>
  <si>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</si>
  <si>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</si>
  <si>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</si>
  <si>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</si>
  <si>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</si>
  <si>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</si>
  <si>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</si>
  <si>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</si>
  <si>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</si>
  <si>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</si>
  <si>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</si>
  <si>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</si>
  <si>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</si>
  <si>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</si>
  <si>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</si>
  <si>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</si>
  <si>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</si>
  <si>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</si>
  <si>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</si>
  <si>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</si>
  <si>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</si>
  <si>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</si>
  <si>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</si>
  <si>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</si>
  <si>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</si>
  <si>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</si>
  <si>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</si>
  <si>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</si>
  <si>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</si>
  <si>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</si>
  <si>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</si>
  <si>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</si>
  <si>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</si>
  <si>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</si>
  <si>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</si>
  <si>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</si>
  <si>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</si>
  <si>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</si>
  <si>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</si>
  <si>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</si>
  <si>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</si>
  <si>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</si>
  <si>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</si>
  <si>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</si>
  <si>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</si>
  <si>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</si>
  <si>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</si>
  <si>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</si>
  <si>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</si>
  <si>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</si>
  <si>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</si>
  <si>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</si>
  <si>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</si>
  <si>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</si>
  <si>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</si>
  <si>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</si>
  <si>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</si>
  <si>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</si>
  <si>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</si>
  <si>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</si>
  <si>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</si>
  <si>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</si>
  <si>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</si>
  <si>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</si>
  <si>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</si>
  <si>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</si>
  <si>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</si>
  <si>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</si>
  <si>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</si>
  <si>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</si>
  <si>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</si>
  <si>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</si>
  <si>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</si>
  <si>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</si>
  <si>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</si>
  <si>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</si>
  <si>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</si>
  <si>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</si>
  <si>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</si>
  <si>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</si>
  <si>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</si>
  <si>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</si>
  <si>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</si>
  <si>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</si>
  <si>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</si>
  <si>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</si>
  <si>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</si>
  <si>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</si>
  <si>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</si>
  <si>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</si>
  <si>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</si>
  <si>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</si>
  <si>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</si>
  <si>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</si>
  <si>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</si>
  <si>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</si>
  <si>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</si>
  <si>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</si>
  <si>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</si>
  <si>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</si>
  <si>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</si>
  <si>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</si>
  <si>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</si>
  <si>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</si>
  <si>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</si>
  <si>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</si>
  <si>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</si>
  <si>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</si>
  <si>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</si>
  <si>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</si>
  <si>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</si>
  <si>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</si>
  <si>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</si>
  <si>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</si>
  <si>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</si>
  <si>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</si>
  <si>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</si>
  <si>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</si>
  <si>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</si>
  <si>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</si>
  <si>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</si>
  <si>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</si>
  <si>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</si>
  <si>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</si>
  <si>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</si>
  <si>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</si>
  <si>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</si>
  <si>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</si>
  <si>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</si>
  <si>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</si>
  <si>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</si>
  <si>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</si>
  <si>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</si>
  <si>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</si>
  <si>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</si>
  <si>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</si>
  <si>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</si>
  <si>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</si>
  <si>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</si>
  <si>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</si>
  <si>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</si>
  <si>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</si>
  <si>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</si>
  <si>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</si>
  <si>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</si>
  <si>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</si>
  <si>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</si>
  <si>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</si>
  <si>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</si>
  <si>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</si>
  <si>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</si>
  <si>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</si>
  <si>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</si>
  <si>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</si>
  <si>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</si>
  <si>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</si>
  <si>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</si>
  <si>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</si>
  <si>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</si>
  <si>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</si>
  <si>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</si>
  <si>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</si>
  <si>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</si>
  <si>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</si>
  <si>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</si>
  <si>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</si>
  <si>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</si>
  <si>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</si>
  <si>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</si>
  <si>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</si>
  <si>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</si>
  <si>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</si>
  <si>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</si>
  <si>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</si>
  <si>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</si>
  <si>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</si>
  <si>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</si>
  <si>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</si>
  <si>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</si>
  <si>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</si>
  <si>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</si>
  <si>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</si>
  <si>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</si>
  <si>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</si>
  <si>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</si>
  <si>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</si>
  <si>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</si>
  <si>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</si>
  <si>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</si>
  <si>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</si>
  <si>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</si>
  <si>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</si>
  <si>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</si>
  <si>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</si>
  <si>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</si>
  <si>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</si>
  <si>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</si>
  <si>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</si>
  <si>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</si>
  <si>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</si>
  <si>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</si>
  <si>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</si>
  <si>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</si>
  <si>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</si>
  <si>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</si>
  <si>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</si>
  <si>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</si>
  <si>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</si>
  <si>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</si>
  <si>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</si>
  <si>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</si>
  <si>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</si>
  <si>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</si>
  <si>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</si>
  <si>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</si>
  <si>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</si>
  <si>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</si>
  <si>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</si>
  <si>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</si>
  <si>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</si>
  <si>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</si>
  <si>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</si>
  <si>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</si>
  <si>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</si>
  <si>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</si>
  <si>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</si>
  <si>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</si>
  <si>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</si>
  <si>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</si>
  <si>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</si>
  <si>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</si>
  <si>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</si>
  <si>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</si>
  <si>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</si>
  <si>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</si>
  <si>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</si>
  <si>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</si>
  <si>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</si>
  <si>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</si>
  <si>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</si>
  <si>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</si>
  <si>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</si>
  <si>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</si>
  <si>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</si>
  <si>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</si>
  <si>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</si>
  <si>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</si>
  <si>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</si>
  <si>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</si>
  <si>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</si>
  <si>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</si>
  <si>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</si>
  <si>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</si>
  <si>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</si>
  <si>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</si>
  <si>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</si>
  <si>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</si>
  <si>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</si>
  <si>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</si>
  <si>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</si>
  <si>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</si>
  <si>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</si>
  <si>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</si>
  <si>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</si>
  <si>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</si>
  <si>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</si>
  <si>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</si>
  <si>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</si>
  <si>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</si>
  <si>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</si>
  <si>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</si>
  <si>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</si>
  <si>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</si>
  <si>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</si>
  <si>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</si>
  <si>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</si>
  <si>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</si>
  <si>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</si>
  <si>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</si>
  <si>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</si>
  <si>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</si>
  <si>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</si>
  <si>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</si>
  <si>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</si>
  <si>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</si>
  <si>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</si>
  <si>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</si>
  <si>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</si>
  <si>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</si>
  <si>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</si>
  <si>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</si>
  <si>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</si>
  <si>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</si>
  <si>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</si>
  <si>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</si>
  <si>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</si>
  <si>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</si>
  <si>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</si>
  <si>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</si>
  <si>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</si>
  <si>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</si>
  <si>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</si>
  <si>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</si>
  <si>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</si>
  <si>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</si>
  <si>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</si>
  <si>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</si>
  <si>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</si>
  <si>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</si>
  <si>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</si>
  <si>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</si>
  <si>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</si>
  <si>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</si>
  <si>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</si>
  <si>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</si>
  <si>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</si>
  <si>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</si>
  <si>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</si>
  <si>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</si>
  <si>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</si>
  <si>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</si>
  <si>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</si>
  <si>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</si>
  <si>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</si>
  <si>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</si>
  <si>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</si>
  <si>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</si>
  <si>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</si>
  <si>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</si>
  <si>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</si>
  <si>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</si>
  <si>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</si>
  <si>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</si>
  <si>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</si>
  <si>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</si>
  <si>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</si>
  <si>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</si>
  <si>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</si>
  <si>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</si>
  <si>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</si>
  <si>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</si>
  <si>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</si>
  <si>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</si>
  <si>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</si>
  <si>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</si>
  <si>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</si>
  <si>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</si>
  <si>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</si>
  <si>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</si>
  <si>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</si>
  <si>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</si>
  <si>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</si>
  <si>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</si>
  <si>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</si>
  <si>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</si>
  <si>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</si>
  <si>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</si>
  <si>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</si>
  <si>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</si>
  <si>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</si>
  <si>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</si>
  <si>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</si>
  <si>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</si>
  <si>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</si>
  <si>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</si>
  <si>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</si>
  <si>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</si>
  <si>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</si>
  <si>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</si>
  <si>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</si>
  <si>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</si>
  <si>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</si>
  <si>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</si>
  <si>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</si>
  <si>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</si>
  <si>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</si>
  <si>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</si>
  <si>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</si>
  <si>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</si>
  <si>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</si>
  <si>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</si>
  <si>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</si>
  <si>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</si>
  <si>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</si>
  <si>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</si>
  <si>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</si>
  <si>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</si>
  <si>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</si>
  <si>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</si>
  <si>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</si>
  <si>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</si>
  <si>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</si>
  <si>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</si>
  <si>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</si>
  <si>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</si>
  <si>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</si>
  <si>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</si>
  <si>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</si>
  <si>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</si>
  <si>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</si>
  <si>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</si>
  <si>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</si>
  <si>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</si>
  <si>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</si>
  <si>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</si>
  <si>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</si>
  <si>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</si>
  <si>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</si>
  <si>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</si>
  <si>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</si>
  <si>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</si>
  <si>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</si>
  <si>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</si>
  <si>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</si>
  <si>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</si>
  <si>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</si>
  <si>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</si>
  <si>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</si>
  <si>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</si>
  <si>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</si>
  <si>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</si>
  <si>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</si>
  <si>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</si>
  <si>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</si>
  <si>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</si>
  <si>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</si>
  <si>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</si>
  <si>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</si>
  <si>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</si>
  <si>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</si>
  <si>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</si>
  <si>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</si>
  <si>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</si>
  <si>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</si>
  <si>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</si>
  <si>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</si>
  <si>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</si>
  <si>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</si>
  <si>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</si>
  <si>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</si>
  <si>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</si>
  <si>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</si>
  <si>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</si>
  <si>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</si>
  <si>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</si>
  <si>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</si>
  <si>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</si>
  <si>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</si>
  <si>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</si>
  <si>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</si>
  <si>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</si>
  <si>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</si>
  <si>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</si>
  <si>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</si>
  <si>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</si>
  <si>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</si>
  <si>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</si>
  <si>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</si>
  <si>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</si>
  <si>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</si>
  <si>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</si>
  <si>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</si>
  <si>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</si>
  <si>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</si>
  <si>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</si>
  <si>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</si>
  <si>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</si>
  <si>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</si>
  <si>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</si>
  <si>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</si>
  <si>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</si>
  <si>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</si>
  <si>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</si>
  <si>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</si>
  <si>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</si>
  <si>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</si>
  <si>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</si>
  <si>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</si>
  <si>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</si>
  <si>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</si>
  <si>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</si>
  <si>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</si>
  <si>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</si>
  <si>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</si>
  <si>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</si>
  <si>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</si>
  <si>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</si>
  <si>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</si>
  <si>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</si>
  <si>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</si>
  <si>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</si>
  <si>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</si>
  <si>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</si>
  <si>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</si>
  <si>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</si>
  <si>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</si>
  <si>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</si>
  <si>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</si>
  <si>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</si>
  <si>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</si>
  <si>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</si>
  <si>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</si>
  <si>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</si>
  <si>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</si>
  <si>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</si>
  <si>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</si>
  <si>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</si>
  <si>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</si>
  <si>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</si>
  <si>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</si>
  <si>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</si>
  <si>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</si>
  <si>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</si>
  <si>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</si>
  <si>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</si>
  <si>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</si>
  <si>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</si>
  <si>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</si>
  <si>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</si>
  <si>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</si>
  <si>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</si>
  <si>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</si>
  <si>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</si>
  <si>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</si>
  <si>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</si>
  <si>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</si>
  <si>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</si>
  <si>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</si>
  <si>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</si>
  <si>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</si>
  <si>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</si>
  <si>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</si>
  <si>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</si>
  <si>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</si>
  <si>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</si>
  <si>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</si>
  <si>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</si>
  <si>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</si>
  <si>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</si>
  <si>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</si>
  <si>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</si>
  <si>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</si>
  <si>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</si>
  <si>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</si>
  <si>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</si>
  <si>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</si>
  <si>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</si>
  <si>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</si>
  <si>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</si>
  <si>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</si>
  <si>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</si>
  <si>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</si>
  <si>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</si>
  <si>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</si>
  <si>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</si>
  <si>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</si>
  <si>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</si>
  <si>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</si>
  <si>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</si>
  <si>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</si>
  <si>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</si>
  <si>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</si>
  <si>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</si>
  <si>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</si>
  <si>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</si>
  <si>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</si>
  <si>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</si>
  <si>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</si>
  <si>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</si>
  <si>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</si>
  <si>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</si>
  <si>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</si>
  <si>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</si>
  <si>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</si>
  <si>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</si>
  <si>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</si>
  <si>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</si>
  <si>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</si>
  <si>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</si>
  <si>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</si>
  <si>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</si>
  <si>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</si>
  <si>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</si>
  <si>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</si>
  <si>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</si>
  <si>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</si>
  <si>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</si>
  <si>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</si>
  <si>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</si>
  <si>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</si>
  <si>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</si>
  <si>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</si>
  <si>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</si>
  <si>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</si>
  <si>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</si>
  <si>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</si>
  <si>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</si>
  <si>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</si>
  <si>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</si>
  <si>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</si>
  <si>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</si>
  <si>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</si>
  <si>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</si>
  <si>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</si>
  <si>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</si>
  <si>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</si>
  <si>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</si>
  <si>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</si>
  <si>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</si>
  <si>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</si>
  <si>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</si>
  <si>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</si>
  <si>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</si>
  <si>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</si>
  <si>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</si>
  <si>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</si>
  <si>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</si>
  <si>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</si>
  <si>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</si>
  <si>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</si>
  <si>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</si>
  <si>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</si>
  <si>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</si>
  <si>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</si>
  <si>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</si>
  <si>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</si>
  <si>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</si>
  <si>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</si>
  <si>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</si>
  <si>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</si>
  <si>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</si>
  <si>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</si>
  <si>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</si>
  <si>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</si>
  <si>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</si>
  <si>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</si>
  <si>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</si>
  <si>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</si>
  <si>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</si>
  <si>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</si>
  <si>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</si>
  <si>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</si>
  <si>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</si>
  <si>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</si>
  <si>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</si>
  <si>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</si>
  <si>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</si>
  <si>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</si>
  <si>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</si>
  <si>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</si>
  <si>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</si>
  <si>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</si>
  <si>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</si>
  <si>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</si>
  <si>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</si>
  <si>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</si>
  <si>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</si>
  <si>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</si>
  <si>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</si>
  <si>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</si>
  <si>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</si>
  <si>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</si>
  <si>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</si>
  <si>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</si>
  <si>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</si>
  <si>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</si>
  <si>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</si>
  <si>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</si>
  <si>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</si>
  <si>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</si>
  <si>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</si>
  <si>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</si>
  <si>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</si>
  <si>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</si>
  <si>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</si>
  <si>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</si>
  <si>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</si>
  <si>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</si>
  <si>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</si>
  <si>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</si>
  <si>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</si>
  <si>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</si>
  <si>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</si>
  <si>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</si>
  <si>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</si>
  <si>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</si>
  <si>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</si>
  <si>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</si>
  <si>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</si>
  <si>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</si>
  <si>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</si>
  <si>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</si>
  <si>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</si>
  <si>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</si>
  <si>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</si>
  <si>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</si>
  <si>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</si>
  <si>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</si>
  <si>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</si>
  <si>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</si>
  <si>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</si>
  <si>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</si>
  <si>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</si>
  <si>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</si>
  <si>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</si>
  <si>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</si>
  <si>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</si>
  <si>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</si>
  <si>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</si>
  <si>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</si>
  <si>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</si>
  <si>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</si>
  <si>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</si>
  <si>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</si>
  <si>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</si>
  <si>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</si>
  <si>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</si>
  <si>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</si>
  <si>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</si>
  <si>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</si>
  <si>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</si>
  <si>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</si>
  <si>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</si>
  <si>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</si>
  <si>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</si>
  <si>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</si>
  <si>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</si>
  <si>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</si>
  <si>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</si>
  <si>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</si>
  <si>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</si>
  <si>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</si>
  <si>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</si>
  <si>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</si>
  <si>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</si>
  <si>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</si>
  <si>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</si>
  <si>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</si>
  <si>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</si>
  <si>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</si>
  <si>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</si>
  <si>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</si>
  <si>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</si>
  <si>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</si>
  <si>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</si>
  <si>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</si>
  <si>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</si>
  <si>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</si>
  <si>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</si>
  <si>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</si>
  <si>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</si>
  <si>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</si>
  <si>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</si>
  <si>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</si>
  <si>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</si>
  <si>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</si>
  <si>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</si>
  <si>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</si>
  <si>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</si>
  <si>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</si>
  <si>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</si>
  <si>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</si>
  <si>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</si>
  <si>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</si>
  <si>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</si>
  <si>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</si>
  <si>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</si>
  <si>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</si>
  <si>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</si>
  <si>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</si>
  <si>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</si>
  <si>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</si>
  <si>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</si>
  <si>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</si>
  <si>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</si>
  <si>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</si>
  <si>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</si>
  <si>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</si>
  <si>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</si>
  <si>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</si>
  <si>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</si>
  <si>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</si>
  <si>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</si>
  <si>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</si>
  <si>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</si>
  <si>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</si>
  <si>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</si>
  <si>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</si>
  <si>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</si>
  <si>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</si>
  <si>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</si>
  <si>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</si>
  <si>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</si>
  <si>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</si>
  <si>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</si>
  <si>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</si>
  <si>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</si>
  <si>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</si>
  <si>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</si>
  <si>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</si>
  <si>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</si>
  <si>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</si>
  <si>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</si>
  <si>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</si>
  <si>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</si>
  <si>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</si>
  <si>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</si>
  <si>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</si>
  <si>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</si>
  <si>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</si>
  <si>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</si>
  <si>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</si>
  <si>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</si>
  <si>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</si>
  <si>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</si>
  <si>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</si>
  <si>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</si>
  <si>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</si>
  <si>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</si>
  <si>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</si>
  <si>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</si>
  <si>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</si>
  <si>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</si>
  <si>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</si>
  <si>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</si>
  <si>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</si>
  <si>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</si>
  <si>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</si>
  <si>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</si>
  <si>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</si>
  <si>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</si>
  <si>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</si>
  <si>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</si>
  <si>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</si>
  <si>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</si>
  <si>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</si>
  <si>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</si>
  <si>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</si>
  <si>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</si>
  <si>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</si>
  <si>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</si>
  <si>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</si>
  <si>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</si>
  <si>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</si>
  <si>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</si>
  <si>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</si>
  <si>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</si>
  <si>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</si>
  <si>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</si>
  <si>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</si>
  <si>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</si>
  <si>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</si>
  <si>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</si>
  <si>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</si>
  <si>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</si>
  <si>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</si>
  <si>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</si>
  <si>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</si>
  <si>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</si>
  <si>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</si>
  <si>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</si>
  <si>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</si>
  <si>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</si>
  <si>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</si>
  <si>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</si>
  <si>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</si>
  <si>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</si>
  <si>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</si>
  <si>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</si>
  <si>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</si>
  <si>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</si>
  <si>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</si>
  <si>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</si>
  <si>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</si>
  <si>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</si>
  <si>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</si>
  <si>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</si>
  <si>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</si>
  <si>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</si>
  <si>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</si>
  <si>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</si>
  <si>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</si>
  <si>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</si>
  <si>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</si>
  <si>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</si>
  <si>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</si>
  <si>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</si>
  <si>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</si>
  <si>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</si>
  <si>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</si>
  <si>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</si>
  <si>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</si>
  <si>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</si>
  <si>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</si>
  <si>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</si>
  <si>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</si>
  <si>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</si>
  <si>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</si>
  <si>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</si>
  <si>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</si>
  <si>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</si>
  <si>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</si>
  <si>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</si>
  <si>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</si>
  <si>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</si>
  <si>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</si>
  <si>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</si>
  <si>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</si>
  <si>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</si>
  <si>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</si>
  <si>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</si>
  <si>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</si>
  <si>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</si>
  <si>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</si>
  <si>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</si>
  <si>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</si>
  <si>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</si>
  <si>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</si>
  <si>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</si>
  <si>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</si>
  <si>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</si>
  <si>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</si>
  <si>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</si>
  <si>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</si>
  <si>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</si>
  <si>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</si>
  <si>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</si>
  <si>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</si>
  <si>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</si>
  <si>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</si>
  <si>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</si>
  <si>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</si>
  <si>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</si>
  <si>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</si>
  <si>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</si>
  <si>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</si>
  <si>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</si>
  <si>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</si>
  <si>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</si>
  <si>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</si>
  <si>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</si>
  <si>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</si>
  <si>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</si>
  <si>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</si>
  <si>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</si>
  <si>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</si>
  <si>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</si>
  <si>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</si>
  <si>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</si>
  <si>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</si>
  <si>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</si>
  <si>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</si>
  <si>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</si>
  <si>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</si>
  <si>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</si>
  <si>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</si>
  <si>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</si>
  <si>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</si>
  <si>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</si>
  <si>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</si>
  <si>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</si>
  <si>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</si>
  <si>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</si>
  <si>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</si>
  <si>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</si>
  <si>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</si>
  <si>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</si>
  <si>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</si>
  <si>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</si>
  <si>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</si>
  <si>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</si>
  <si>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</si>
  <si>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</si>
  <si>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</si>
  <si>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</si>
  <si>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</si>
  <si>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</si>
  <si>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</si>
  <si>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</si>
  <si>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</si>
  <si>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</si>
  <si>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</si>
  <si>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</si>
  <si>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</si>
  <si>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</si>
  <si>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</si>
  <si>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</si>
  <si>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</si>
  <si>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</si>
  <si>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</si>
  <si>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</si>
  <si>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</si>
  <si>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</si>
  <si>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</si>
  <si>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</si>
  <si>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</si>
  <si>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</si>
  <si>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</si>
  <si>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</si>
  <si>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</si>
  <si>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</si>
  <si>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</si>
  <si>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</si>
  <si>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</si>
  <si>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</si>
  <si>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</si>
  <si>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</si>
  <si>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</si>
  <si>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</si>
  <si>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</si>
  <si>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</si>
  <si>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</si>
  <si>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</si>
  <si>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</si>
  <si>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</si>
  <si>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</si>
  <si>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</si>
  <si>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</si>
  <si>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</si>
  <si>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</si>
  <si>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</si>
  <si>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</si>
  <si>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</si>
  <si>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</si>
  <si>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</si>
  <si>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</si>
  <si>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</si>
  <si>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</si>
  <si>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</si>
  <si>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</si>
  <si>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</si>
  <si>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</si>
  <si>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</si>
  <si>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</si>
  <si>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</si>
  <si>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</si>
  <si>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</si>
  <si>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</si>
  <si>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</si>
  <si>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</si>
  <si>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</si>
  <si>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</si>
  <si>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</si>
  <si>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</si>
  <si>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</si>
  <si>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</si>
  <si>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</si>
  <si>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</si>
  <si>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</si>
  <si>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</si>
  <si>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</si>
  <si>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</si>
  <si>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</si>
  <si>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</si>
  <si>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</si>
  <si>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</si>
  <si>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</si>
  <si>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</si>
  <si>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</si>
  <si>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</si>
  <si>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</si>
  <si>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</si>
  <si>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</si>
  <si>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</si>
  <si>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</si>
  <si>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</si>
  <si>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</si>
  <si>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</si>
  <si>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</si>
  <si>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</si>
  <si>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</si>
  <si>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</si>
  <si>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</si>
  <si>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</si>
  <si>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</si>
  <si>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</si>
  <si>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</si>
  <si>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</si>
  <si>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</si>
  <si>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</si>
  <si>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</si>
  <si>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</si>
  <si>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</si>
  <si>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</si>
  <si>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</si>
  <si>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</si>
  <si>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</si>
  <si>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</si>
  <si>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</si>
  <si>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</si>
  <si>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</si>
  <si>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</si>
  <si>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</si>
  <si>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</si>
  <si>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</si>
  <si>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</si>
  <si>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</si>
  <si>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</si>
  <si>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</si>
  <si>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</si>
  <si>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</si>
  <si>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</si>
  <si>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</si>
  <si>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</si>
  <si>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</si>
  <si>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</si>
  <si>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</si>
  <si>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</si>
  <si>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</si>
  <si>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</si>
  <si>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</si>
  <si>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</si>
  <si>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</si>
  <si>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</si>
  <si>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</si>
  <si>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</si>
  <si>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</si>
  <si>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</si>
  <si>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</si>
  <si>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</si>
  <si>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</si>
  <si>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</si>
  <si>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</si>
  <si>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</si>
  <si>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</si>
  <si>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</si>
  <si>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</si>
  <si>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</si>
  <si>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</si>
  <si>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</si>
  <si>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</si>
  <si>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</si>
  <si>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</si>
  <si>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</si>
  <si>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</si>
  <si>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</si>
  <si>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</si>
  <si>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</si>
  <si>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</si>
  <si>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</si>
  <si>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</si>
  <si>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</si>
  <si>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</si>
  <si>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</si>
  <si>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</si>
  <si>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</si>
  <si>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</si>
  <si>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</si>
  <si>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</si>
  <si>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</si>
  <si>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</si>
  <si>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</si>
  <si>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</si>
  <si>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</si>
  <si>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</si>
  <si>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</si>
  <si>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</si>
  <si>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</si>
  <si>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</si>
  <si>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</si>
  <si>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</si>
  <si>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</si>
  <si>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</si>
  <si>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</si>
  <si>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</si>
  <si>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</si>
  <si>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</si>
  <si>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</si>
  <si>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</si>
  <si>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</si>
  <si>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</si>
  <si>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</si>
  <si>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</si>
  <si>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</si>
  <si>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</si>
  <si>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</si>
  <si>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</si>
  <si>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</si>
  <si>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</si>
  <si>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</si>
  <si>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</si>
  <si>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</si>
  <si>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</si>
  <si>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</si>
  <si>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</si>
  <si>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</si>
  <si>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</si>
  <si>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</si>
  <si>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</si>
  <si>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</si>
  <si>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</si>
  <si>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</si>
  <si>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</si>
  <si>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</si>
  <si>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</si>
  <si>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</si>
  <si>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</si>
  <si>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</si>
  <si>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</si>
  <si>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</si>
  <si>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</si>
  <si>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</si>
  <si>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</si>
  <si>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</si>
  <si>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</si>
  <si>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</si>
  <si>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</si>
  <si>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</si>
  <si>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</si>
  <si>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</si>
  <si>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</si>
  <si>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</si>
  <si>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</si>
  <si>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</si>
  <si>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</si>
  <si>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</si>
  <si>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</si>
  <si>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</si>
  <si>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</si>
  <si>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</si>
  <si>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</si>
  <si>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</si>
  <si>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</si>
  <si>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</si>
  <si>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</si>
  <si>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</si>
  <si>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</si>
  <si>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</si>
  <si>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</si>
  <si>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</si>
  <si>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</si>
  <si>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</si>
  <si>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</si>
  <si>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</si>
  <si>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</si>
  <si>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</si>
  <si>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</si>
  <si>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</si>
  <si>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</si>
  <si>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</si>
  <si>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</si>
  <si>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</si>
  <si>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</si>
  <si>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</si>
  <si>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</si>
  <si>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</si>
  <si>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</si>
  <si>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</si>
  <si>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</si>
  <si>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</si>
  <si>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</si>
  <si>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</si>
  <si>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</si>
  <si>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</si>
  <si>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</si>
  <si>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</si>
  <si>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</si>
  <si>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</si>
  <si>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</si>
  <si>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</si>
  <si>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</si>
  <si>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</si>
  <si>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</si>
  <si>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</si>
  <si>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</si>
  <si>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</si>
  <si>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</si>
  <si>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</si>
  <si>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</si>
  <si>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</si>
  <si>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</si>
  <si>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</si>
  <si>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</si>
  <si>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</si>
  <si>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</si>
  <si>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</si>
  <si>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</si>
  <si>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</si>
  <si>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</si>
  <si>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</si>
  <si>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</si>
  <si>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</si>
  <si>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</si>
  <si>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</si>
  <si>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</si>
  <si>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</si>
  <si>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</si>
  <si>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</si>
  <si>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</si>
  <si>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</si>
  <si>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</si>
  <si>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</si>
  <si>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</si>
  <si>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</si>
  <si>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</si>
  <si>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</si>
  <si>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</si>
  <si>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</si>
  <si>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</si>
  <si>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</si>
  <si>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</si>
  <si>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</si>
  <si>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</si>
  <si>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</si>
  <si>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</si>
  <si>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</si>
  <si>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</si>
  <si>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</si>
  <si>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</si>
  <si>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</si>
  <si>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</si>
  <si>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</si>
  <si>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</si>
  <si>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</si>
  <si>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</si>
  <si>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</si>
  <si>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</si>
  <si>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</si>
  <si>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</si>
  <si>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</si>
  <si>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</si>
  <si>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</si>
  <si>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</si>
  <si>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</si>
  <si>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</si>
  <si>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</si>
  <si>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</si>
  <si>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</si>
  <si>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</si>
  <si>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</si>
  <si>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</si>
  <si>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</si>
  <si>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</si>
  <si>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</si>
  <si>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</si>
  <si>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</si>
  <si>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</si>
  <si>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</si>
  <si>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</si>
  <si>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</si>
  <si>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</si>
  <si>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</si>
  <si>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</si>
  <si>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</si>
  <si>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</si>
  <si>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</si>
  <si>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</si>
  <si>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</si>
  <si>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</si>
  <si>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</si>
  <si>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</si>
  <si>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</si>
  <si>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</si>
  <si>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</si>
  <si>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</si>
  <si>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</si>
  <si>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</si>
  <si>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</si>
  <si>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</si>
  <si>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</si>
  <si>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</si>
  <si>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</si>
  <si>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</si>
  <si>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</si>
  <si>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</si>
  <si>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</si>
  <si>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</si>
  <si>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</si>
  <si>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</si>
  <si>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</si>
  <si>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</si>
  <si>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</si>
  <si>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</si>
  <si>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</si>
  <si>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</si>
  <si>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</si>
  <si>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</si>
  <si>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</si>
  <si>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</si>
  <si>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</si>
  <si>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</si>
  <si>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</si>
  <si>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</si>
  <si>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</si>
  <si>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</si>
  <si>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</si>
  <si>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</si>
  <si>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</si>
  <si>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</si>
  <si>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</si>
  <si>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</si>
  <si>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</si>
  <si>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</si>
  <si>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</si>
  <si>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</si>
  <si>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</si>
  <si>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</si>
  <si>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</si>
  <si>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</si>
  <si>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</si>
  <si>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</si>
  <si>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</si>
  <si>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</si>
  <si>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</si>
  <si>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</si>
  <si>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</si>
  <si>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</si>
  <si>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</si>
  <si>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</si>
  <si>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</si>
  <si>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</si>
  <si>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</si>
  <si>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</si>
  <si>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</si>
  <si>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</si>
  <si>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</si>
  <si>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</si>
  <si>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</si>
  <si>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</si>
  <si>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</si>
  <si>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</si>
  <si>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</si>
  <si>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</si>
  <si>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</si>
  <si>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</si>
  <si>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</si>
  <si>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</si>
  <si>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</si>
  <si>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</si>
  <si>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</si>
  <si>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</si>
  <si>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</si>
  <si>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</si>
  <si>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</si>
  <si>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</si>
  <si>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</si>
  <si>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</si>
  <si>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</si>
  <si>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</si>
  <si>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</si>
  <si>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</si>
  <si>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</si>
  <si>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</si>
  <si>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</si>
  <si>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</si>
  <si>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</si>
  <si>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</si>
  <si>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</si>
  <si>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</si>
  <si>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</si>
  <si>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</si>
  <si>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</si>
  <si>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</si>
  <si>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</si>
  <si>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</si>
  <si>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</si>
  <si>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</si>
  <si>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</si>
  <si>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</si>
  <si>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</si>
  <si>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</si>
  <si>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</si>
  <si>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</si>
  <si>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</si>
  <si>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</si>
  <si>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</si>
  <si>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</si>
  <si>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</si>
  <si>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</si>
  <si>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</si>
  <si>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</si>
  <si>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</si>
  <si>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</si>
  <si>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</si>
  <si>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</si>
  <si>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</si>
  <si>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</si>
  <si>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</si>
  <si>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</si>
  <si>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</si>
  <si>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</si>
  <si>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</si>
  <si>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</si>
  <si>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</si>
  <si>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</si>
  <si>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</si>
  <si>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</si>
  <si>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</si>
  <si>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</si>
  <si>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</si>
  <si>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</si>
  <si>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</si>
  <si>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</si>
  <si>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</si>
  <si>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</si>
  <si>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</si>
  <si>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</si>
  <si>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</si>
  <si>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</si>
  <si>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</si>
  <si>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</si>
  <si>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</si>
  <si>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</si>
  <si>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</si>
  <si>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</si>
  <si>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</si>
  <si>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</si>
  <si>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</si>
  <si>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</si>
  <si>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</si>
  <si>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</si>
  <si>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</si>
  <si>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</si>
  <si>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</si>
  <si>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</si>
  <si>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</si>
  <si>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</si>
  <si>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</si>
  <si>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</si>
  <si>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</si>
  <si>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</si>
  <si>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</si>
  <si>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</si>
  <si>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</si>
  <si>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</si>
  <si>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</si>
  <si>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</si>
  <si>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</si>
  <si>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</si>
  <si>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</si>
  <si>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</si>
  <si>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</si>
  <si>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</si>
  <si>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</si>
  <si>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</si>
  <si>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</si>
  <si>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</si>
  <si>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</si>
  <si>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</si>
  <si>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</si>
  <si>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</si>
  <si>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</si>
  <si>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</si>
  <si>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</si>
  <si>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</si>
  <si>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</si>
  <si>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</si>
  <si>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</si>
  <si>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</si>
  <si>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</si>
  <si>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</si>
  <si>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</si>
  <si>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</si>
  <si>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</si>
  <si>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</si>
  <si>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</si>
  <si>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</si>
  <si>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</si>
  <si>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</si>
  <si>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</si>
  <si>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</si>
  <si>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</si>
  <si>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</si>
  <si>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</si>
  <si>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</si>
  <si>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</si>
  <si>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</si>
  <si>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</si>
  <si>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</si>
  <si>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</si>
  <si>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</si>
  <si>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</si>
  <si>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</si>
  <si>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</si>
  <si>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</si>
  <si>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</si>
  <si>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</si>
  <si>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</si>
  <si>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</si>
  <si>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</si>
  <si>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</si>
  <si>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</si>
  <si>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</si>
  <si>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</si>
  <si>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</si>
  <si>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</si>
  <si>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</si>
  <si>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</si>
  <si>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</si>
  <si>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</si>
  <si>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</si>
  <si>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</si>
  <si>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</si>
  <si>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</si>
  <si>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</si>
  <si>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</si>
  <si>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</si>
  <si>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</si>
  <si>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</si>
  <si>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</si>
  <si>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</si>
  <si>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</si>
  <si>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</si>
  <si>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</si>
  <si>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</si>
  <si>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</si>
  <si>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</si>
  <si>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</si>
  <si>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</si>
  <si>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</si>
  <si>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</si>
  <si>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</si>
  <si>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</si>
  <si>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</si>
  <si>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</si>
  <si>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</si>
  <si>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</si>
  <si>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</si>
  <si>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</si>
  <si>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</si>
  <si>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</si>
  <si>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</si>
  <si>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</si>
  <si>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</si>
  <si>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</si>
  <si>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</si>
  <si>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</si>
  <si>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</si>
  <si>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</si>
  <si>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</si>
  <si>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</si>
  <si>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</si>
  <si>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</si>
  <si>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</si>
  <si>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</si>
  <si>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</si>
  <si>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</si>
  <si>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</si>
  <si>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</si>
  <si>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</si>
  <si>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</si>
  <si>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</si>
  <si>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</si>
  <si>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</si>
  <si>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</si>
  <si>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</si>
  <si>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</si>
  <si>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</si>
  <si>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</si>
  <si>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</si>
  <si>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</si>
  <si>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</si>
  <si>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</si>
  <si>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</si>
  <si>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</si>
  <si>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</si>
  <si>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</si>
  <si>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</si>
  <si>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</si>
  <si>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</si>
  <si>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</si>
  <si>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</si>
  <si>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</si>
  <si>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</si>
  <si>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</si>
  <si>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</si>
  <si>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</si>
  <si>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</si>
  <si>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</si>
  <si>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</si>
  <si>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</si>
  <si>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</si>
  <si>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</si>
  <si>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</si>
  <si>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</si>
  <si>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</si>
  <si>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</si>
  <si>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</si>
  <si>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</si>
  <si>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</si>
  <si>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</si>
  <si>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</si>
  <si>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</si>
  <si>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</si>
  <si>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</si>
  <si>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</si>
  <si>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</si>
  <si>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</si>
  <si>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</si>
  <si>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</si>
  <si>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</si>
  <si>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</si>
  <si>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</si>
  <si>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</si>
  <si>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</si>
  <si>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</si>
  <si>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</si>
  <si>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</si>
  <si>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</si>
  <si>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</si>
  <si>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</si>
  <si>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</si>
  <si>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</si>
  <si>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</si>
  <si>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</si>
  <si>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</si>
  <si>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</si>
  <si>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</si>
  <si>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</si>
  <si>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</si>
  <si>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</si>
  <si>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</si>
  <si>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</si>
  <si>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</si>
  <si>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</si>
  <si>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</si>
  <si>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</si>
  <si>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</si>
  <si>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</si>
  <si>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</si>
  <si>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</si>
  <si>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</si>
  <si>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</si>
  <si>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</si>
  <si>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</si>
  <si>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</si>
  <si>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</si>
  <si>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</si>
  <si>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</si>
  <si>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</si>
  <si>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</si>
  <si>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</si>
  <si>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</si>
  <si>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</si>
  <si>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</si>
  <si>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</si>
  <si>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</si>
  <si>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</si>
  <si>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</si>
  <si>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</si>
  <si>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</si>
  <si>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</si>
  <si>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</si>
  <si>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</si>
  <si>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</si>
  <si>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</si>
  <si>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</si>
  <si>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</si>
  <si>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</si>
  <si>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</si>
  <si>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</si>
  <si>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</si>
  <si>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</si>
  <si>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</si>
  <si>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</si>
  <si>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</si>
  <si>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</si>
  <si>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</si>
  <si>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</si>
  <si>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</si>
  <si>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</si>
  <si>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</si>
  <si>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</si>
  <si>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</si>
  <si>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</si>
  <si>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</si>
  <si>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</si>
  <si>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</si>
  <si>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</si>
  <si>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</si>
  <si>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</si>
  <si>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</si>
  <si>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</si>
  <si>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</si>
  <si>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</si>
  <si>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</si>
  <si>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</si>
  <si>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</si>
  <si>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</si>
  <si>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</si>
  <si>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</si>
  <si>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</si>
  <si>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</si>
  <si>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</si>
  <si>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</si>
  <si>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</si>
  <si>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</si>
  <si>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</si>
  <si>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</si>
  <si>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</si>
  <si>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</si>
  <si>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</si>
  <si>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</si>
  <si>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</si>
  <si>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</si>
  <si>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</si>
  <si>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</si>
  <si>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</si>
  <si>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</si>
  <si>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</si>
  <si>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</si>
  <si>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</si>
  <si>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</si>
  <si>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</si>
  <si>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</si>
  <si>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</si>
  <si>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</si>
  <si>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</si>
  <si>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</si>
  <si>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</si>
  <si>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</si>
  <si>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</si>
  <si>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</si>
  <si>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</si>
  <si>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</si>
  <si>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</si>
  <si>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</si>
  <si>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</si>
  <si>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</si>
  <si>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</si>
  <si>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</si>
  <si>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</si>
  <si>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</si>
  <si>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</si>
  <si>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</si>
  <si>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</si>
  <si>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</si>
  <si>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</si>
  <si>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</si>
  <si>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</si>
  <si>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</si>
  <si>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</si>
  <si>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</si>
  <si>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</si>
  <si>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</si>
  <si>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</si>
  <si>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</si>
  <si>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</si>
  <si>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</si>
  <si>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</si>
  <si>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</si>
  <si>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</si>
  <si>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</si>
  <si>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</si>
  <si>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</si>
  <si>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</si>
  <si>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</si>
  <si>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</si>
  <si>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</si>
  <si>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</si>
  <si>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</si>
  <si>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</si>
  <si>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</si>
  <si>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</si>
  <si>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</si>
  <si>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</si>
  <si>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</si>
  <si>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</si>
  <si>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</si>
  <si>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</si>
  <si>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</si>
  <si>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</si>
  <si>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</si>
  <si>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</si>
  <si>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</si>
  <si>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</si>
  <si>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</si>
  <si>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</si>
  <si>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</si>
  <si>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</si>
  <si>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</si>
  <si>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</si>
  <si>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</si>
  <si>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</si>
  <si>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</si>
  <si>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</si>
  <si>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</si>
  <si>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</si>
  <si>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</si>
  <si>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</si>
  <si>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</si>
  <si>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</si>
  <si>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</si>
  <si>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</si>
  <si>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</si>
  <si>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</si>
  <si>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</si>
  <si>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</si>
  <si>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</si>
  <si>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</si>
  <si>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</si>
  <si>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</si>
  <si>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</si>
  <si>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</si>
  <si>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</si>
  <si>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</si>
  <si>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</si>
  <si>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</si>
  <si>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</si>
  <si>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</si>
  <si>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</si>
  <si>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</si>
  <si>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</si>
  <si>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</si>
  <si>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</si>
  <si>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</si>
  <si>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</si>
  <si>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</si>
  <si>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</si>
  <si>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</si>
  <si>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</si>
  <si>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</si>
  <si>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</si>
  <si>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</si>
  <si>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</si>
  <si>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</si>
  <si>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</si>
  <si>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</si>
  <si>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</si>
  <si>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</si>
  <si>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</si>
  <si>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</si>
  <si>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</si>
  <si>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</si>
  <si>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</si>
  <si>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</si>
  <si>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</si>
  <si>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</si>
  <si>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</si>
  <si>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</si>
  <si>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</si>
  <si>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</si>
  <si>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</si>
  <si>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</si>
  <si>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</si>
  <si>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</si>
  <si>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</si>
  <si>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</si>
  <si>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</si>
  <si>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</si>
  <si>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</si>
  <si>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</si>
  <si>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</si>
  <si>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</si>
  <si>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</si>
  <si>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</si>
  <si>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</si>
  <si>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</si>
  <si>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</si>
  <si>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</si>
  <si>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</si>
  <si>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</si>
  <si>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</si>
  <si>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</si>
  <si>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</si>
  <si>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</si>
  <si>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</si>
  <si>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</si>
  <si>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</si>
  <si>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</si>
  <si>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</si>
  <si>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</si>
  <si>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</si>
  <si>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</si>
  <si>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</si>
  <si>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</si>
  <si>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</si>
  <si>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</si>
  <si>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</si>
  <si>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</si>
  <si>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</si>
  <si>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</si>
  <si>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</si>
  <si>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</si>
  <si>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</si>
  <si>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</si>
  <si>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</si>
  <si>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</si>
  <si>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</si>
  <si>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</si>
  <si>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</si>
  <si>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</si>
  <si>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</si>
  <si>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</si>
  <si>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</si>
  <si>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</si>
  <si>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</si>
  <si>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</si>
  <si>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</si>
  <si>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</si>
  <si>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</si>
  <si>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</si>
  <si>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</si>
  <si>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</si>
  <si>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</si>
  <si>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</si>
  <si>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</si>
  <si>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</si>
  <si>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</si>
  <si>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</si>
  <si>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</si>
  <si>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</si>
  <si>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</si>
  <si>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</si>
  <si>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</si>
  <si>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</si>
  <si>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</si>
  <si>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</si>
  <si>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</si>
  <si>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</si>
  <si>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</si>
  <si>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</si>
  <si>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</si>
  <si>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</si>
  <si>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</si>
  <si>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</si>
  <si>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</si>
  <si>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</si>
  <si>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</si>
  <si>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</si>
  <si>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</si>
  <si>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</si>
  <si>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</si>
  <si>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</si>
  <si>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</si>
  <si>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</si>
  <si>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</si>
  <si>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</si>
  <si>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</si>
  <si>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</si>
  <si>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</si>
  <si>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</si>
  <si>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</si>
  <si>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</si>
  <si>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</si>
  <si>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</si>
  <si>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</si>
  <si>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</si>
  <si>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</si>
  <si>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</si>
  <si>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</si>
  <si>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</si>
  <si>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</si>
  <si>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</si>
  <si>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</si>
  <si>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</si>
  <si>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</si>
  <si>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</si>
  <si>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</si>
  <si>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</si>
  <si>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</si>
  <si>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</si>
  <si>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</si>
  <si>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</si>
  <si>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</si>
  <si>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</si>
  <si>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</si>
  <si>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</si>
  <si>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</si>
  <si>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</si>
  <si>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</si>
  <si>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</si>
  <si>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</si>
  <si>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</si>
  <si>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</si>
  <si>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</si>
  <si>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</si>
  <si>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</si>
  <si>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</si>
  <si>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</si>
  <si>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</si>
  <si>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</si>
  <si>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</si>
  <si>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</si>
  <si>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</si>
  <si>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</si>
  <si>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</si>
  <si>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</si>
  <si>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</si>
  <si>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</si>
  <si>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</si>
  <si>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</si>
  <si>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</si>
  <si>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</si>
  <si>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</si>
  <si>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</si>
  <si>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</si>
  <si>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</si>
  <si>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</si>
  <si>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</si>
  <si>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</si>
  <si>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</si>
  <si>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</si>
  <si>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</si>
  <si>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</si>
  <si>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</si>
  <si>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</si>
  <si>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</si>
  <si>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</si>
  <si>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</si>
  <si>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</si>
  <si>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</si>
  <si>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</si>
  <si>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</si>
  <si>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</si>
  <si>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</si>
  <si>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</si>
  <si>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</si>
  <si>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</si>
  <si>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</si>
  <si>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</si>
  <si>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</si>
  <si>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</si>
  <si>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</si>
  <si>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</si>
  <si>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</si>
  <si>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</si>
  <si>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</si>
  <si>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</si>
  <si>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</si>
  <si>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</si>
  <si>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</si>
  <si>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</si>
  <si>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</si>
  <si>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</si>
  <si>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</si>
  <si>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</si>
  <si>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</si>
  <si>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</si>
  <si>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</si>
  <si>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</si>
  <si>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</si>
  <si>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</si>
  <si>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</si>
  <si>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</si>
  <si>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</si>
  <si>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</si>
  <si>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</si>
  <si>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</si>
  <si>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</si>
  <si>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</si>
  <si>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</si>
  <si>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</si>
  <si>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</si>
  <si>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</si>
  <si>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</si>
  <si>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</si>
  <si>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</si>
  <si>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</si>
  <si>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</si>
  <si>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</si>
  <si>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</si>
  <si>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</si>
  <si>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</si>
  <si>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</si>
  <si>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</si>
  <si>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</si>
  <si>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</si>
  <si>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</si>
  <si>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</si>
  <si>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</si>
  <si>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</si>
  <si>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</si>
  <si>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</si>
  <si>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</si>
  <si>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</si>
  <si>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</si>
  <si>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</si>
  <si>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</si>
  <si>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</si>
  <si>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</si>
  <si>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</si>
  <si>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</si>
  <si>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</si>
  <si>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</si>
  <si>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</si>
  <si>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</si>
  <si>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</si>
  <si>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</si>
  <si>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</si>
  <si>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</si>
  <si>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</si>
  <si>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</si>
  <si>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</si>
  <si>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</si>
  <si>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</si>
  <si>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</si>
  <si>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</si>
  <si>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</si>
  <si>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</si>
  <si>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</si>
  <si>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</si>
  <si>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</si>
  <si>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</si>
  <si>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</si>
  <si>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</si>
  <si>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</si>
  <si>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</si>
  <si>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</si>
  <si>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</si>
  <si>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</si>
  <si>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</si>
  <si>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</si>
  <si>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</si>
  <si>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</si>
  <si>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</si>
  <si>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</si>
  <si>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</si>
  <si>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</si>
  <si>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</si>
  <si>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</si>
  <si>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</si>
  <si>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</si>
  <si>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</si>
  <si>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</si>
  <si>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</si>
  <si>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</si>
  <si>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</si>
  <si>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</si>
  <si>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</si>
  <si>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</si>
  <si>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</si>
  <si>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</si>
  <si>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</si>
  <si>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</si>
  <si>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</si>
  <si>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</si>
  <si>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</si>
  <si>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</si>
  <si>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</si>
  <si>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</si>
  <si>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</si>
  <si>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</si>
  <si>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</si>
  <si>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</si>
  <si>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</si>
  <si>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</si>
  <si>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</si>
  <si>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</si>
  <si>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</si>
  <si>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</si>
  <si>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</si>
  <si>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</si>
  <si>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</si>
  <si>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</si>
  <si>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</si>
  <si>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</si>
  <si>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</si>
  <si>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</si>
  <si>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</si>
  <si>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</si>
  <si>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</si>
  <si>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</si>
  <si>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</si>
  <si>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</si>
  <si>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</si>
  <si>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</si>
  <si>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</si>
  <si>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</si>
  <si>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</si>
  <si>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</si>
  <si>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</si>
  <si>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</si>
  <si>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</si>
  <si>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</si>
  <si>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</si>
  <si>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</si>
  <si>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</si>
  <si>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</si>
  <si>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</si>
  <si>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</si>
  <si>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</si>
  <si>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</si>
  <si>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</si>
  <si>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</si>
  <si>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</si>
  <si>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</si>
  <si>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</si>
  <si>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</si>
  <si>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</si>
  <si>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</si>
  <si>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</si>
  <si>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</si>
  <si>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</si>
  <si>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</si>
  <si>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</si>
  <si>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</si>
  <si>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</si>
  <si>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</si>
  <si>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</si>
  <si>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</si>
  <si>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</si>
  <si>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</si>
  <si>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</si>
  <si>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</si>
  <si>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</si>
  <si>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</si>
  <si>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</si>
  <si>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</si>
  <si>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</si>
  <si>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</si>
  <si>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</si>
  <si>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</si>
  <si>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</si>
  <si>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</si>
  <si>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</si>
  <si>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</si>
  <si>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</si>
  <si>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</si>
  <si>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</si>
  <si>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</si>
  <si>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</si>
  <si>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</si>
  <si>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</si>
  <si>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</si>
  <si>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</si>
  <si>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</si>
  <si>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</si>
  <si>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</si>
  <si>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</si>
  <si>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</si>
  <si>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</si>
  <si>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</si>
  <si>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</si>
  <si>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</si>
  <si>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</si>
  <si>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</si>
  <si>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</si>
  <si>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</si>
  <si>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</si>
  <si>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</si>
  <si>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</si>
  <si>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</si>
  <si>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</si>
  <si>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</si>
  <si>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</si>
  <si>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</si>
  <si>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</si>
  <si>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</si>
  <si>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</si>
  <si>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</si>
  <si>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</si>
  <si>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</si>
  <si>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</si>
  <si>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</si>
  <si>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</si>
  <si>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</si>
  <si>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</si>
  <si>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</si>
  <si>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</si>
  <si>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</si>
  <si>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</si>
  <si>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</si>
  <si>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</si>
  <si>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</si>
  <si>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</si>
  <si>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</si>
  <si>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</si>
  <si>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</si>
  <si>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</si>
  <si>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</si>
  <si>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</si>
  <si>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</si>
  <si>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</si>
  <si>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</si>
  <si>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</si>
  <si>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</si>
  <si>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</si>
  <si>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</si>
  <si>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</si>
  <si>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</si>
  <si>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</si>
  <si>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</si>
  <si>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</si>
  <si>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</si>
  <si>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</si>
  <si>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</si>
  <si>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</si>
  <si>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</si>
  <si>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</si>
  <si>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</si>
  <si>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</si>
  <si>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</si>
  <si>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</si>
  <si>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</si>
  <si>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</si>
  <si>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</si>
  <si>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</si>
  <si>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</si>
  <si>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</si>
  <si>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</si>
  <si>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</si>
  <si>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</si>
  <si>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</si>
  <si>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</si>
  <si>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</si>
  <si>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</si>
  <si>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</si>
  <si>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</si>
  <si>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</si>
  <si>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</si>
  <si>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</si>
  <si>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</si>
  <si>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</si>
  <si>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</si>
  <si>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</si>
  <si>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</si>
  <si>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</si>
  <si>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</si>
  <si>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</si>
  <si>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</si>
  <si>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</si>
  <si>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</si>
  <si>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</si>
  <si>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</si>
  <si>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</si>
  <si>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</si>
  <si>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</si>
  <si>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</si>
  <si>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</si>
  <si>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</si>
  <si>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</si>
  <si>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</si>
  <si>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</si>
  <si>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</si>
  <si>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</si>
  <si>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</si>
  <si>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</si>
  <si>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</si>
  <si>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</si>
  <si>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</si>
  <si>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</si>
  <si>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</si>
  <si>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</si>
  <si>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</si>
  <si>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</si>
  <si>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</si>
  <si>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</si>
  <si>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</si>
  <si>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</si>
  <si>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</si>
  <si>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</si>
  <si>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</si>
  <si>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</si>
  <si>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</si>
  <si>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</si>
  <si>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</si>
  <si>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</si>
  <si>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</si>
  <si>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</si>
  <si>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</si>
  <si>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</si>
  <si>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</si>
  <si>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</si>
  <si>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</si>
  <si>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</si>
  <si>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</si>
  <si>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</si>
  <si>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</si>
  <si>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</si>
  <si>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</si>
  <si>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</si>
  <si>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</si>
  <si>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</si>
  <si>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</si>
  <si>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</si>
  <si>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</si>
  <si>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</si>
  <si>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</si>
  <si>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</si>
  <si>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</si>
  <si>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</si>
  <si>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</si>
  <si>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</si>
  <si>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</si>
  <si>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</si>
  <si>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</si>
  <si>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</si>
  <si>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</si>
  <si>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</si>
  <si>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</si>
  <si>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</si>
  <si>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</si>
  <si>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</si>
  <si>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</si>
  <si>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</si>
  <si>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</si>
  <si>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</si>
  <si>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</si>
  <si>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</si>
  <si>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</si>
  <si>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</si>
  <si>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</si>
  <si>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</si>
  <si>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</si>
  <si>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</si>
  <si>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</si>
  <si>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</si>
  <si>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</si>
  <si>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</si>
  <si>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</si>
  <si>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</si>
  <si>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</si>
  <si>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</si>
  <si>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</si>
  <si>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</si>
  <si>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</si>
  <si>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</si>
  <si>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</si>
  <si>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</si>
  <si>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</si>
  <si>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</si>
  <si>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</si>
  <si>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</si>
  <si>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</si>
  <si>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</si>
  <si>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</si>
  <si>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</si>
  <si>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</si>
  <si>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</si>
  <si>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</si>
  <si>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</si>
  <si>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</si>
  <si>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</si>
  <si>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</si>
  <si>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</si>
  <si>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</si>
  <si>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</si>
  <si>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</si>
  <si>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</si>
  <si>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</si>
  <si>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</si>
  <si>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</si>
  <si>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</si>
  <si>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</si>
  <si>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</si>
  <si>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</si>
  <si>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</si>
  <si>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</si>
  <si>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</si>
  <si>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</si>
  <si>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</si>
  <si>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</si>
  <si>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</si>
  <si>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</si>
  <si>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</si>
  <si>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</si>
  <si>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</si>
  <si>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</si>
  <si>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</si>
  <si>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</si>
  <si>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</si>
  <si>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</si>
  <si>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</si>
  <si>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</si>
  <si>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</si>
  <si>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</si>
  <si>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</si>
  <si>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</si>
  <si>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</si>
  <si>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</si>
  <si>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</si>
  <si>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</si>
  <si>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</si>
  <si>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</si>
  <si>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</si>
  <si>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</si>
  <si>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</si>
  <si>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</si>
  <si>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</si>
  <si>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</si>
  <si>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</si>
  <si>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</si>
  <si>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</si>
  <si>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</si>
  <si>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</si>
  <si>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</si>
  <si>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</si>
  <si>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</si>
  <si>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</si>
  <si>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</si>
  <si>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</si>
  <si>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</si>
  <si>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</si>
  <si>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</si>
  <si>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</si>
  <si>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</si>
  <si>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</si>
  <si>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</si>
  <si>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</si>
  <si>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</si>
  <si>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</si>
  <si>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</si>
  <si>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</si>
  <si>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</si>
  <si>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</si>
  <si>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</si>
  <si>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</si>
  <si>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</si>
  <si>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</si>
  <si>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</si>
  <si>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</si>
  <si>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</si>
  <si>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</si>
  <si>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</si>
  <si>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</si>
  <si>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</si>
  <si>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</si>
  <si>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</si>
  <si>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</si>
  <si>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</si>
  <si>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</si>
  <si>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</si>
  <si>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</si>
  <si>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</si>
  <si>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</si>
  <si>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</si>
  <si>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</si>
  <si>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</si>
  <si>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</si>
  <si>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</si>
  <si>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</si>
  <si>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</si>
  <si>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</si>
  <si>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</si>
  <si>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</si>
  <si>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</si>
  <si>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</si>
  <si>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</si>
  <si>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</si>
  <si>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</si>
  <si>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</si>
  <si>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</si>
  <si>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</si>
  <si>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</si>
  <si>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</si>
  <si>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</si>
  <si>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</si>
  <si>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</si>
  <si>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</si>
  <si>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</si>
  <si>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</si>
  <si>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</si>
  <si>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</si>
  <si>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</si>
  <si>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</si>
  <si>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</si>
  <si>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</si>
  <si>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</si>
  <si>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</si>
  <si>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</si>
  <si>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</si>
  <si>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</si>
  <si>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</si>
  <si>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</si>
  <si>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</si>
  <si>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</si>
  <si>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</si>
  <si>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</si>
  <si>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</si>
  <si>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</si>
  <si>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</si>
  <si>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</si>
  <si>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</si>
  <si>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</si>
  <si>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</si>
  <si>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</si>
  <si>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</si>
  <si>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</si>
  <si>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</si>
  <si>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</si>
  <si>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</si>
  <si>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</si>
  <si>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</si>
  <si>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</si>
  <si>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</si>
  <si>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</si>
  <si>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</si>
  <si>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</si>
  <si>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</si>
  <si>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</si>
  <si>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</si>
  <si>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</si>
  <si>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</si>
  <si>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</si>
  <si>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</si>
  <si>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</si>
  <si>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</si>
  <si>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</si>
  <si>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</si>
  <si>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</si>
  <si>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</si>
  <si>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</si>
  <si>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</si>
  <si>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</si>
  <si>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</si>
  <si>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</si>
  <si>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</si>
  <si>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</si>
  <si>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</si>
  <si>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</si>
  <si>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</si>
  <si>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</si>
  <si>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</si>
  <si>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</si>
  <si>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</si>
  <si>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</si>
  <si>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</si>
  <si>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</si>
  <si>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</si>
  <si>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</si>
  <si>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</si>
  <si>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</si>
  <si>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</si>
  <si>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</si>
  <si>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</si>
  <si>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</si>
  <si>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</si>
  <si>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</si>
  <si>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</si>
  <si>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</si>
  <si>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</si>
  <si>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</si>
  <si>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</si>
  <si>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</si>
  <si>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</si>
  <si>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</si>
  <si>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</si>
  <si>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</si>
  <si>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</si>
  <si>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</si>
  <si>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</si>
  <si>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</si>
  <si>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</si>
  <si>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</si>
  <si>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</si>
  <si>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</si>
  <si>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</si>
  <si>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</si>
  <si>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</si>
  <si>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</si>
  <si>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</si>
  <si>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</si>
  <si>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</si>
  <si>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</si>
  <si>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</si>
  <si>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</si>
  <si>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</si>
  <si>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</si>
  <si>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</si>
  <si>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</si>
  <si>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</si>
  <si>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</si>
  <si>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</si>
  <si>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</si>
  <si>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</si>
  <si>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</si>
  <si>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</si>
  <si>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</si>
  <si>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</si>
  <si>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</si>
  <si>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</si>
  <si>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</si>
  <si>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</si>
  <si>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</si>
  <si>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</si>
  <si>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</si>
  <si>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</si>
  <si>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</si>
  <si>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</si>
  <si>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</si>
  <si>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</si>
  <si>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</si>
  <si>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</si>
  <si>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</si>
  <si>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</si>
  <si>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</si>
  <si>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</si>
  <si>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</si>
  <si>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</si>
  <si>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</si>
  <si>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</si>
  <si>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</si>
  <si>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</si>
  <si>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</si>
  <si>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</si>
  <si>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</si>
  <si>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</si>
  <si>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</si>
  <si>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</si>
  <si>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</si>
  <si>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</si>
  <si>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</si>
  <si>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</si>
  <si>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</si>
  <si>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</si>
  <si>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</si>
  <si>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</si>
  <si>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</si>
  <si>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</si>
  <si>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</si>
  <si>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</si>
  <si>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</si>
  <si>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</si>
  <si>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</si>
  <si>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</si>
  <si>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</si>
  <si>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</si>
  <si>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</si>
  <si>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</si>
  <si>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</si>
  <si>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</si>
  <si>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</si>
  <si>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</si>
  <si>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</si>
  <si>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</si>
  <si>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</si>
  <si>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</si>
  <si>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</si>
  <si>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</si>
  <si>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</si>
  <si>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</si>
  <si>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</si>
  <si>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</si>
  <si>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</si>
  <si>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</si>
  <si>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</si>
  <si>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</si>
  <si>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</si>
  <si>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</si>
  <si>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</si>
  <si>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</si>
  <si>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</si>
  <si>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</si>
  <si>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</si>
  <si>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</si>
  <si>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</si>
  <si>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</si>
  <si>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</si>
  <si>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</si>
  <si>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</si>
  <si>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</si>
  <si>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</si>
  <si>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</si>
  <si>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</si>
  <si>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</si>
  <si>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</si>
  <si>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</si>
  <si>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</si>
  <si>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</si>
  <si>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</si>
  <si>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</si>
  <si>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</si>
  <si>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</si>
  <si>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</si>
  <si>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</si>
  <si>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</si>
  <si>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</si>
  <si>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</si>
  <si>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</si>
  <si>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</si>
  <si>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</si>
  <si>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</si>
  <si>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</si>
  <si>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</si>
  <si>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</si>
  <si>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</si>
  <si>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</si>
  <si>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</si>
  <si>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</si>
  <si>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</si>
  <si>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</si>
  <si>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</si>
  <si>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</si>
  <si>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</si>
  <si>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</si>
  <si>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</si>
  <si>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</si>
  <si>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</si>
  <si>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</si>
  <si>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</si>
  <si>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</si>
  <si>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</si>
  <si>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</si>
  <si>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</si>
  <si>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</si>
  <si>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</si>
  <si>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</si>
  <si>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</si>
  <si>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</si>
  <si>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</si>
  <si>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</si>
  <si>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</si>
  <si>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</si>
  <si>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</si>
  <si>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</si>
  <si>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</si>
  <si>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</si>
  <si>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</si>
  <si>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</si>
  <si>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</si>
  <si>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</si>
  <si>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</si>
  <si>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</si>
  <si>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</si>
  <si>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</si>
  <si>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</si>
  <si>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</si>
  <si>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</si>
  <si>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</si>
  <si>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</si>
  <si>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</si>
  <si>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</si>
  <si>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</si>
  <si>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</si>
  <si>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</si>
  <si>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</si>
  <si>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</si>
  <si>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</si>
  <si>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</si>
  <si>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</si>
  <si>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</si>
  <si>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</si>
  <si>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</si>
  <si>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</si>
  <si>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</si>
  <si>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</si>
  <si>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</si>
  <si>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</si>
  <si>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</si>
  <si>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</si>
  <si>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</si>
  <si>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</si>
  <si>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</si>
  <si>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</si>
  <si>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</si>
  <si>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</si>
  <si>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</si>
  <si>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</si>
  <si>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</si>
  <si>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</si>
  <si>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</si>
  <si>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</si>
  <si>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</si>
  <si>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</si>
  <si>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</si>
  <si>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</si>
  <si>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</si>
  <si>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</si>
  <si>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</si>
  <si>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</si>
  <si>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</si>
  <si>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</si>
  <si>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</si>
  <si>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</si>
  <si>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</si>
  <si>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</si>
  <si>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</si>
  <si>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</si>
  <si>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</si>
  <si>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</si>
  <si>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</si>
  <si>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</si>
  <si>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</si>
  <si>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</si>
  <si>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</si>
  <si>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</si>
  <si>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</si>
  <si>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</si>
  <si>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</si>
  <si>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</si>
  <si>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</si>
  <si>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</si>
  <si>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</si>
  <si>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</si>
  <si>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</si>
  <si>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</si>
  <si>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</si>
  <si>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</si>
  <si>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</si>
  <si>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</si>
  <si>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</si>
  <si>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</si>
  <si>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</si>
  <si>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</si>
  <si>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</si>
  <si>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</si>
  <si>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</si>
  <si>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</si>
  <si>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</si>
  <si>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</si>
  <si>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</si>
  <si>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</si>
  <si>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</si>
  <si>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</si>
  <si>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</si>
  <si>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</si>
  <si>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</si>
  <si>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</si>
  <si>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</si>
  <si>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</si>
  <si>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</si>
  <si>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</si>
  <si>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</si>
  <si>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</si>
  <si>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</si>
  <si>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</si>
  <si>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</si>
  <si>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</si>
  <si>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</si>
  <si>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</si>
  <si>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</si>
  <si>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</si>
  <si>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</si>
  <si>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</si>
  <si>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</si>
  <si>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</si>
  <si>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</si>
  <si>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</si>
  <si>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</si>
  <si>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</si>
  <si>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</si>
  <si>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</si>
  <si>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</si>
  <si>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</si>
  <si>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</si>
  <si>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</si>
  <si>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</si>
  <si>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</si>
  <si>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</si>
  <si>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</si>
  <si>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</si>
  <si>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</si>
  <si>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</si>
  <si>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</si>
  <si>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</si>
  <si>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</si>
  <si>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</si>
  <si>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</si>
  <si>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</si>
  <si>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</si>
  <si>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</si>
  <si>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</si>
  <si>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</si>
  <si>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</si>
  <si>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</si>
  <si>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</si>
  <si>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</si>
  <si>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</si>
  <si>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</si>
  <si>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</si>
  <si>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</si>
  <si>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</si>
  <si>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</si>
  <si>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</si>
  <si>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</si>
  <si>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</si>
  <si>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</si>
  <si>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</si>
  <si>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</si>
  <si>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</si>
  <si>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</si>
  <si>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</si>
  <si>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</si>
  <si>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</si>
  <si>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</si>
  <si>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</si>
  <si>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</si>
  <si>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</si>
  <si>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</si>
  <si>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</si>
  <si>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</si>
  <si>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</si>
  <si>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</si>
  <si>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</si>
  <si>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</si>
  <si>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</si>
  <si>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</si>
  <si>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</si>
  <si>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</si>
  <si>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</si>
  <si>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</si>
  <si>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</si>
  <si>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</si>
  <si>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</si>
  <si>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</si>
  <si>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</si>
  <si>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</si>
  <si>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</si>
  <si>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</si>
  <si>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</si>
  <si>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</si>
  <si>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</si>
  <si>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</si>
  <si>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</si>
  <si>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</si>
  <si>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</si>
  <si>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</si>
  <si>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</si>
  <si>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</si>
  <si>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</si>
  <si>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</si>
  <si>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</si>
  <si>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</si>
  <si>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</si>
  <si>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</si>
  <si>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</si>
  <si>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</si>
  <si>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</si>
  <si>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</si>
  <si>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</si>
  <si>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</si>
  <si>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</si>
  <si>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</si>
  <si>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</si>
  <si>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</si>
  <si>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</si>
  <si>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</si>
  <si>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</si>
  <si>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</si>
  <si>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</si>
  <si>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</si>
  <si>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</si>
  <si>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</si>
  <si>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</si>
  <si>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</si>
  <si>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</si>
  <si>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</si>
  <si>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</si>
  <si>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</si>
  <si>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</si>
  <si>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</si>
  <si>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</si>
  <si>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</si>
  <si>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</si>
  <si>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</si>
  <si>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</si>
  <si>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</si>
  <si>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</si>
  <si>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</si>
  <si>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</si>
  <si>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</si>
  <si>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</si>
  <si>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</si>
  <si>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</si>
  <si>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</si>
  <si>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</si>
  <si>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</si>
  <si>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</si>
  <si>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</si>
  <si>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</si>
  <si>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</si>
  <si>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</si>
  <si>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</si>
  <si>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</si>
  <si>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</si>
  <si>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</si>
  <si>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</si>
  <si>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</si>
  <si>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</si>
  <si>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</si>
  <si>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</si>
  <si>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</si>
  <si>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</si>
  <si>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</si>
  <si>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</si>
  <si>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</si>
  <si>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</si>
  <si>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</si>
  <si>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</si>
  <si>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</si>
  <si>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</si>
  <si>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</si>
  <si>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</si>
  <si>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</si>
  <si>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</si>
  <si>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</si>
  <si>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</si>
  <si>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</si>
  <si>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</si>
  <si>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</si>
  <si>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</si>
  <si>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</si>
  <si>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</si>
  <si>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</si>
  <si>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</si>
  <si>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</si>
  <si>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</si>
  <si>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</si>
  <si>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</si>
  <si>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</si>
  <si>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</si>
  <si>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</si>
  <si>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</si>
  <si>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</si>
  <si>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</si>
  <si>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</si>
  <si>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</si>
  <si>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</si>
  <si>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</si>
  <si>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</si>
  <si>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</si>
  <si>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</si>
  <si>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</si>
  <si>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</si>
  <si>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</si>
  <si>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</si>
  <si>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</si>
  <si>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</si>
  <si>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</si>
  <si>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</si>
  <si>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</si>
  <si>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</si>
  <si>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</si>
  <si>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</si>
  <si>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</si>
  <si>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</si>
  <si>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</si>
  <si>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</si>
  <si>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</si>
  <si>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</si>
  <si>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</si>
  <si>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</si>
  <si>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</si>
  <si>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</si>
  <si>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</si>
  <si>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</si>
  <si>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</si>
  <si>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</si>
  <si>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</si>
  <si>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</si>
  <si>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</si>
  <si>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</si>
  <si>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</si>
  <si>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</si>
  <si>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</si>
  <si>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</si>
  <si>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</si>
  <si>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</si>
  <si>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</si>
  <si>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</si>
  <si>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</si>
  <si>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</si>
  <si>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</si>
  <si>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</si>
  <si>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</si>
  <si>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</si>
  <si>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</si>
  <si>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</si>
  <si>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</si>
  <si>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</si>
  <si>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</si>
  <si>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</si>
  <si>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</si>
  <si>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</si>
  <si>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</si>
  <si>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</si>
  <si>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</si>
  <si>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</si>
  <si>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</si>
  <si>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</si>
  <si>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</si>
  <si>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</si>
  <si>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</si>
  <si>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</si>
  <si>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</si>
  <si>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</si>
  <si>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</si>
  <si>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</si>
  <si>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</si>
  <si>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</si>
  <si>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</si>
  <si>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</si>
  <si>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</si>
  <si>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</si>
  <si>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</si>
  <si>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</si>
  <si>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</si>
  <si>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</si>
  <si>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</si>
  <si>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</si>
  <si>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</si>
  <si>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</si>
  <si>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</si>
  <si>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</si>
  <si>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</si>
  <si>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</si>
  <si>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</si>
  <si>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</si>
  <si>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</si>
  <si>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</si>
  <si>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</si>
  <si>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</si>
  <si>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</si>
  <si>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</si>
  <si>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</si>
  <si>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</si>
  <si>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</si>
  <si>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</si>
  <si>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</si>
  <si>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</si>
  <si>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</si>
  <si>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</si>
  <si>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</si>
  <si>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</si>
  <si>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</si>
  <si>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</si>
  <si>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</si>
  <si>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</si>
  <si>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</si>
  <si>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</si>
  <si>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</si>
  <si>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</si>
  <si>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</si>
  <si>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</si>
  <si>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</si>
  <si>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</si>
  <si>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</si>
  <si>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</si>
  <si>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</si>
  <si>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</si>
  <si>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</si>
  <si>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</si>
  <si>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</si>
  <si>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</si>
  <si>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</si>
  <si>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</si>
  <si>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</si>
  <si>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</si>
  <si>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</si>
  <si>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</si>
  <si>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</si>
  <si>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</si>
  <si>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</si>
  <si>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</si>
  <si>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</si>
  <si>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</si>
  <si>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</si>
  <si>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</si>
  <si>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</si>
  <si>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</si>
  <si>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</si>
  <si>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</si>
  <si>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</si>
  <si>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</si>
  <si>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</si>
  <si>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</si>
  <si>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</si>
  <si>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</si>
  <si>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</si>
  <si>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</si>
  <si>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</si>
  <si>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</si>
  <si>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</si>
  <si>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</si>
  <si>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</si>
  <si>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</si>
  <si>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</si>
  <si>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</si>
  <si>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</si>
  <si>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</si>
  <si>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</si>
  <si>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</si>
  <si>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</si>
  <si>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</si>
  <si>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</si>
  <si>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</si>
  <si>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</si>
  <si>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</si>
  <si>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</si>
  <si>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</si>
  <si>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</si>
  <si>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</si>
  <si>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</si>
  <si>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</si>
  <si>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</si>
  <si>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</si>
  <si>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</si>
  <si>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</si>
  <si>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</si>
  <si>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</si>
  <si>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</si>
  <si>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</si>
  <si>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</si>
  <si>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</si>
  <si>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</si>
  <si>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</si>
  <si>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</si>
  <si>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</si>
  <si>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</si>
  <si>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</si>
  <si>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</si>
  <si>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</si>
  <si>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</si>
  <si>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</si>
  <si>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</si>
  <si>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</si>
  <si>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</si>
  <si>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</si>
  <si>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</si>
  <si>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</si>
  <si>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</si>
  <si>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</si>
  <si>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</si>
  <si>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</si>
  <si>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</si>
  <si>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</si>
  <si>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</si>
  <si>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</si>
  <si>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</si>
  <si>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</si>
  <si>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</si>
  <si>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</si>
  <si>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</si>
  <si>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</si>
  <si>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</si>
  <si>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</si>
  <si>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</si>
  <si>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</si>
  <si>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</si>
  <si>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</si>
  <si>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</si>
  <si>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</si>
  <si>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</si>
  <si>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</si>
  <si>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</si>
  <si>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</si>
  <si>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</si>
  <si>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</si>
  <si>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</si>
  <si>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</si>
  <si>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</si>
  <si>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</si>
  <si>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</si>
  <si>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</si>
  <si>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</si>
  <si>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</si>
  <si>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</si>
  <si>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</si>
  <si>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</si>
  <si>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</si>
  <si>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</si>
  <si>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</si>
  <si>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</si>
  <si>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</si>
  <si>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</si>
  <si>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</si>
  <si>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</si>
  <si>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</si>
  <si>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</si>
  <si>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</si>
  <si>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</si>
  <si>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</si>
  <si>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</si>
  <si>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</si>
  <si>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</si>
  <si>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</si>
  <si>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</si>
  <si>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</si>
  <si>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</si>
  <si>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</si>
  <si>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</si>
  <si>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</si>
  <si>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</si>
  <si>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</si>
  <si>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</si>
  <si>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</si>
  <si>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</si>
  <si>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</si>
  <si>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</si>
  <si>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</si>
  <si>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</si>
  <si>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</si>
  <si>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</si>
  <si>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</si>
  <si>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</si>
  <si>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</si>
  <si>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</si>
  <si>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</si>
  <si>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</si>
  <si>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</si>
  <si>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</si>
  <si>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</si>
  <si>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</si>
  <si>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</si>
  <si>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</si>
  <si>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</si>
  <si>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</si>
  <si>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</si>
  <si>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</si>
  <si>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</si>
  <si>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</si>
  <si>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</si>
  <si>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</si>
  <si>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</si>
  <si>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</si>
  <si>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</si>
  <si>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</si>
  <si>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</si>
  <si>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</si>
  <si>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</si>
  <si>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</si>
  <si>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</si>
  <si>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</si>
  <si>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</si>
  <si>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</si>
  <si>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</si>
  <si>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</si>
  <si>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</si>
  <si>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</si>
  <si>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</si>
  <si>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</si>
  <si>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</si>
  <si>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</si>
  <si>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</si>
  <si>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</si>
  <si>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</si>
  <si>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</si>
  <si>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</si>
  <si>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</si>
  <si>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</si>
  <si>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</si>
  <si>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</si>
  <si>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</si>
  <si>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</si>
  <si>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</si>
  <si>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</si>
  <si>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</si>
  <si>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</si>
  <si>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</si>
  <si>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</si>
  <si>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</si>
  <si>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</si>
  <si>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</si>
  <si>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</si>
  <si>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</si>
  <si>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</si>
  <si>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</si>
  <si>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</si>
  <si>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</si>
  <si>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</si>
  <si>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</si>
  <si>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</si>
  <si>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</si>
  <si>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</si>
  <si>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</si>
  <si>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</si>
  <si>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</si>
  <si>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</si>
  <si>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</si>
  <si>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</si>
  <si>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</si>
  <si>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</si>
  <si>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</si>
  <si>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</si>
  <si>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</si>
  <si>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</si>
  <si>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</si>
  <si>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</si>
  <si>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</si>
  <si>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</si>
  <si>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</si>
  <si>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</si>
  <si>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</si>
  <si>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</si>
  <si>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</si>
  <si>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</si>
  <si>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</si>
  <si>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</si>
  <si>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</si>
  <si>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</si>
  <si>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</si>
  <si>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</si>
  <si>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</si>
  <si>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</si>
  <si>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</si>
  <si>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</si>
  <si>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</si>
  <si>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</si>
  <si>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</si>
  <si>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</si>
  <si>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</si>
  <si>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</si>
  <si>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</si>
  <si>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</si>
  <si>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</si>
  <si>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</si>
  <si>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</si>
  <si>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</si>
  <si>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</si>
  <si>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</si>
  <si>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</si>
  <si>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</si>
  <si>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</si>
  <si>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</si>
  <si>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</si>
  <si>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</si>
  <si>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</si>
  <si>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</si>
  <si>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</si>
  <si>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</si>
  <si>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</si>
  <si>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</si>
  <si>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</si>
  <si>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</si>
  <si>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</si>
  <si>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</si>
  <si>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</si>
  <si>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</si>
  <si>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</si>
  <si>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</si>
  <si>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</si>
  <si>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</si>
  <si>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</si>
  <si>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</si>
  <si>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</si>
  <si>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</si>
  <si>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</si>
  <si>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</si>
  <si>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</si>
  <si>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</si>
  <si>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</si>
  <si>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</si>
  <si>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</si>
  <si>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</si>
  <si>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</si>
  <si>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</si>
  <si>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</si>
  <si>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</si>
  <si>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</si>
  <si>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</si>
  <si>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</si>
  <si>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</si>
  <si>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</si>
  <si>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</si>
  <si>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</si>
  <si>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</si>
  <si>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</si>
  <si>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</si>
  <si>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</si>
  <si>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</si>
  <si>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</si>
  <si>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</si>
  <si>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</si>
  <si>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</si>
  <si>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</si>
  <si>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</si>
  <si>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</si>
  <si>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</si>
  <si>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</si>
  <si>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</si>
  <si>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</si>
  <si>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</si>
  <si>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</si>
  <si>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</si>
  <si>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</si>
  <si>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</si>
  <si>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</si>
  <si>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</si>
  <si>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</si>
  <si>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</si>
  <si>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</si>
  <si>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</si>
  <si>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</si>
  <si>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</si>
  <si>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</si>
  <si>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</si>
  <si>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</si>
  <si>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</si>
  <si>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</si>
  <si>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</si>
  <si>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</si>
  <si>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</si>
  <si>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</si>
  <si>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</si>
  <si>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</si>
  <si>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</si>
  <si>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</si>
  <si>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</si>
  <si>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</si>
  <si>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</si>
  <si>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</si>
  <si>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</si>
  <si>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</si>
  <si>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</si>
  <si>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</si>
  <si>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</si>
  <si>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</si>
  <si>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</si>
  <si>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</si>
  <si>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</si>
  <si>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</si>
  <si>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</si>
  <si>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</si>
  <si>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</si>
  <si>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</si>
  <si>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</si>
  <si>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</si>
  <si>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</si>
  <si>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</si>
  <si>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</si>
  <si>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</si>
  <si>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</si>
  <si>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</si>
  <si>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</si>
  <si>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</si>
  <si>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</si>
  <si>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</si>
  <si>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</si>
  <si>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</si>
  <si>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</si>
  <si>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</si>
  <si>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</si>
  <si>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</si>
  <si>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</si>
  <si>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</si>
  <si>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</si>
  <si>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</si>
  <si>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</si>
  <si>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</si>
  <si>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</si>
  <si>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</si>
  <si>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</si>
  <si>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</si>
  <si>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</si>
  <si>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</si>
  <si>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</si>
  <si>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</si>
  <si>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</si>
  <si>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</si>
  <si>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</si>
  <si>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</si>
  <si>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</si>
  <si>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</si>
  <si>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</si>
  <si>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</si>
  <si>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</si>
  <si>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</si>
  <si>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</si>
  <si>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</si>
  <si>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</si>
  <si>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</si>
  <si>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</si>
  <si>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</si>
  <si>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</si>
  <si>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</si>
  <si>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</si>
  <si>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</si>
  <si>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</si>
  <si>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</si>
  <si>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</si>
  <si>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</si>
  <si>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</si>
  <si>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</si>
  <si>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</si>
  <si>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</si>
  <si>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</si>
  <si>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</si>
  <si>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</si>
  <si>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</si>
  <si>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</si>
  <si>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</si>
  <si>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</si>
  <si>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</si>
  <si>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</si>
  <si>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</si>
  <si>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</si>
  <si>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</si>
  <si>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</si>
  <si>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</si>
  <si>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</si>
  <si>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</si>
  <si>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</si>
  <si>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</si>
  <si>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</si>
  <si>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</si>
  <si>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</si>
  <si>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</si>
  <si>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</si>
  <si>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</si>
  <si>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</si>
  <si>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</si>
  <si>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</si>
  <si>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</si>
  <si>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</si>
  <si>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</si>
  <si>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</si>
  <si>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</si>
  <si>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</si>
  <si>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</si>
  <si>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</si>
  <si>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</si>
  <si>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</si>
  <si>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</si>
  <si>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</si>
  <si>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</si>
  <si>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</si>
  <si>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</si>
  <si>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</si>
  <si>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</si>
  <si>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</si>
  <si>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</si>
  <si>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</si>
  <si>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</si>
  <si>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</si>
  <si>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</si>
  <si>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</si>
  <si>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</si>
  <si>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</si>
  <si>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</si>
  <si>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</si>
  <si>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</si>
  <si>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</si>
  <si>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</si>
  <si>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</si>
  <si>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</si>
  <si>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</si>
  <si>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</si>
  <si>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</si>
  <si>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</si>
  <si>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</si>
  <si>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</si>
  <si>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</si>
  <si>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</si>
  <si>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</si>
  <si>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</si>
  <si>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</si>
  <si>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</si>
  <si>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</si>
  <si>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</si>
  <si>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</si>
  <si>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</si>
  <si>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</si>
  <si>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</si>
  <si>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</si>
  <si>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</si>
  <si>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</si>
  <si>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</si>
  <si>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</si>
  <si>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</si>
  <si>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</si>
  <si>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</si>
  <si>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</si>
  <si>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</si>
  <si>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</si>
  <si>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</si>
  <si>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</si>
  <si>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</si>
  <si>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</si>
  <si>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</si>
  <si>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</si>
  <si>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</si>
  <si>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</si>
  <si>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</si>
  <si>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</si>
  <si>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</si>
  <si>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</si>
  <si>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</si>
  <si>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</si>
  <si>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</si>
  <si>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</si>
  <si>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</si>
  <si>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</si>
  <si>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</si>
  <si>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</si>
  <si>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</si>
  <si>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</si>
  <si>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</si>
  <si>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</si>
  <si>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</si>
  <si>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</si>
  <si>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</si>
  <si>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</si>
  <si>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</si>
  <si>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</si>
  <si>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</si>
  <si>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</si>
  <si>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</si>
  <si>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</si>
  <si>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</si>
  <si>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</si>
  <si>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</si>
  <si>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</si>
  <si>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</si>
  <si>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</si>
  <si>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</si>
  <si>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</si>
  <si>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</si>
  <si>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</si>
  <si>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</si>
  <si>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</si>
  <si>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</si>
  <si>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</si>
  <si>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</si>
  <si>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</si>
  <si>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</si>
  <si>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</si>
  <si>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</si>
  <si>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</si>
  <si>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</si>
  <si>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</si>
  <si>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</si>
  <si>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</si>
  <si>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</si>
  <si>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</si>
  <si>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</si>
  <si>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</si>
  <si>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</si>
  <si>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</si>
  <si>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</si>
  <si>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</si>
  <si>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</si>
  <si>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</si>
  <si>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</si>
  <si>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</si>
  <si>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</si>
  <si>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</si>
  <si>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</si>
  <si>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</si>
  <si>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</si>
  <si>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</si>
  <si>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</si>
  <si>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</si>
  <si>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</si>
  <si>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</si>
  <si>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</si>
  <si>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</si>
  <si>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</si>
  <si>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</si>
  <si>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</si>
  <si>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</si>
  <si>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</si>
  <si>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</si>
  <si>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</si>
  <si>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</si>
  <si>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</si>
  <si>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</si>
  <si>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</si>
  <si>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</si>
  <si>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</si>
  <si>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</si>
  <si>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</si>
  <si>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</si>
  <si>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</si>
  <si>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</si>
  <si>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</si>
  <si>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</si>
  <si>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</si>
  <si>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</si>
  <si>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</si>
  <si>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</si>
  <si>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</si>
  <si>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</si>
  <si>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</si>
  <si>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</si>
  <si>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</si>
  <si>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</si>
  <si>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</si>
  <si>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</si>
  <si>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</si>
  <si>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</si>
  <si>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</si>
  <si>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</si>
  <si>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</si>
  <si>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</si>
  <si>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</si>
  <si>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</si>
  <si>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</si>
  <si>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</si>
  <si>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</si>
  <si>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</si>
  <si>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</si>
  <si>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</si>
  <si>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</si>
  <si>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</si>
  <si>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</si>
  <si>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</si>
  <si>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</si>
  <si>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</si>
  <si>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</si>
  <si>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</si>
  <si>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</si>
  <si>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</si>
  <si>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</si>
  <si>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</si>
  <si>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</si>
  <si>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</si>
  <si>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</si>
  <si>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</si>
  <si>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</si>
  <si>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</si>
  <si>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</si>
  <si>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</si>
  <si>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</si>
  <si>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</si>
  <si>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</si>
  <si>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</si>
  <si>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</si>
  <si>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</si>
  <si>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</si>
  <si>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</si>
  <si>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</si>
  <si>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</si>
  <si>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</si>
  <si>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</si>
  <si>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</si>
  <si>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</si>
  <si>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</si>
  <si>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</si>
  <si>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</si>
  <si>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</si>
  <si>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</si>
  <si>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</si>
  <si>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</si>
  <si>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</si>
  <si>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</si>
  <si>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</si>
  <si>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</si>
  <si>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</si>
  <si>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</si>
  <si>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</si>
  <si>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</si>
  <si>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</si>
  <si>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</si>
  <si>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</si>
  <si>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</si>
  <si>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</si>
  <si>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</si>
  <si>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</si>
  <si>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</si>
  <si>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</si>
  <si>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</si>
  <si>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</si>
  <si>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</si>
  <si>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</si>
  <si>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</si>
  <si>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</si>
  <si>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</si>
  <si>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</si>
  <si>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</si>
  <si>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</si>
  <si>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</si>
  <si>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</si>
  <si>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</si>
  <si>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</si>
  <si>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</si>
  <si>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</si>
  <si>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</si>
  <si>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</si>
  <si>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</si>
  <si>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</si>
  <si>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</si>
  <si>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</si>
  <si>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</si>
  <si>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</si>
  <si>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</si>
  <si>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</si>
  <si>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</si>
  <si>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</si>
  <si>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</si>
  <si>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</si>
  <si>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</si>
  <si>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</si>
  <si>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</si>
  <si>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</si>
  <si>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</si>
  <si>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</si>
  <si>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</si>
  <si>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</si>
  <si>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</si>
  <si>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</si>
  <si>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</si>
  <si>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</si>
  <si>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</si>
  <si>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</si>
  <si>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</si>
  <si>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</si>
  <si>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</si>
  <si>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</si>
  <si>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</si>
  <si>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</si>
  <si>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</si>
  <si>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</si>
  <si>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</si>
  <si>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</si>
  <si>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</si>
  <si>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</si>
  <si>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</si>
  <si>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</si>
  <si>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</si>
  <si>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</si>
  <si>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</si>
  <si>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</si>
  <si>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</si>
  <si>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</si>
  <si>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</si>
  <si>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</si>
  <si>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</si>
  <si>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</si>
  <si>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</si>
  <si>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</si>
  <si>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</si>
  <si>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</si>
  <si>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</si>
  <si>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</si>
  <si>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</si>
  <si>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</si>
  <si>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</si>
  <si>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</si>
  <si>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</si>
  <si>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</si>
  <si>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</si>
  <si>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</si>
  <si>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</si>
  <si>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</si>
  <si>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</si>
  <si>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</si>
  <si>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</si>
  <si>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</si>
  <si>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</si>
  <si>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</si>
  <si>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</si>
  <si>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</si>
  <si>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</si>
  <si>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</si>
  <si>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</si>
  <si>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</si>
  <si>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</si>
  <si>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</si>
  <si>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</si>
  <si>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</si>
  <si>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</si>
  <si>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</si>
  <si>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</si>
  <si>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</si>
  <si>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</si>
  <si>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</si>
  <si>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</si>
  <si>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</si>
  <si>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</si>
  <si>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</si>
  <si>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</si>
  <si>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</si>
  <si>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</si>
  <si>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</si>
  <si>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</si>
  <si>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</si>
  <si>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</si>
  <si>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</si>
  <si>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</si>
  <si>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</si>
  <si>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</si>
  <si>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</si>
  <si>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</si>
  <si>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</si>
  <si>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</si>
  <si>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</si>
  <si>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</si>
  <si>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</si>
  <si>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</si>
  <si>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</si>
  <si>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</si>
  <si>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</si>
  <si>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</si>
  <si>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</si>
  <si>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</si>
  <si>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</si>
  <si>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</si>
  <si>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</si>
  <si>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</si>
  <si>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</si>
  <si>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</si>
  <si>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</si>
  <si>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</si>
  <si>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</si>
  <si>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</si>
  <si>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</si>
  <si>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</si>
  <si>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</si>
  <si>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</si>
  <si>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</si>
  <si>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</si>
  <si>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</si>
  <si>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</si>
  <si>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</si>
  <si>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</si>
  <si>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</si>
  <si>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</si>
  <si>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</si>
  <si>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</si>
  <si>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</si>
  <si>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</si>
  <si>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</si>
  <si>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</si>
  <si>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</si>
  <si>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</si>
  <si>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</si>
  <si>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</si>
  <si>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</si>
  <si>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</si>
  <si>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</si>
  <si>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</si>
  <si>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</si>
  <si>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</si>
  <si>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</si>
  <si>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</si>
  <si>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</si>
  <si>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</si>
  <si>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</si>
  <si>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</si>
  <si>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</si>
  <si>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</si>
  <si>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</si>
  <si>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</si>
  <si>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</si>
  <si>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</si>
  <si>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</si>
  <si>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</si>
  <si>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</si>
  <si>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</si>
  <si>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</si>
  <si>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</si>
  <si>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</si>
  <si>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</si>
  <si>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</si>
  <si>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</si>
  <si>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</si>
  <si>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</si>
  <si>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</si>
  <si>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</si>
  <si>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</si>
  <si>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</si>
  <si>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</si>
  <si>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</si>
  <si>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</si>
  <si>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</si>
  <si>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</si>
  <si>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</si>
  <si>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</si>
  <si>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</si>
  <si>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</si>
  <si>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</si>
  <si>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</si>
  <si>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</si>
  <si>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</si>
  <si>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</si>
  <si>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</si>
  <si>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</si>
  <si>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</si>
  <si>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</si>
  <si>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</si>
  <si>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</si>
  <si>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</si>
  <si>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</si>
  <si>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</si>
  <si>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</si>
  <si>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</si>
  <si>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</si>
  <si>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</si>
  <si>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</si>
  <si>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</si>
  <si>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</si>
  <si>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</si>
  <si>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</si>
  <si>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</si>
  <si>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</si>
  <si>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</si>
  <si>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</si>
  <si>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</si>
  <si>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</si>
  <si>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</si>
  <si>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</si>
  <si>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</si>
  <si>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</si>
  <si>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</si>
  <si>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</si>
  <si>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</si>
  <si>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</si>
  <si>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</si>
  <si>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</si>
  <si>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</si>
  <si>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</si>
  <si>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</si>
  <si>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</si>
  <si>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</si>
  <si>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</si>
  <si>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</si>
  <si>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</si>
  <si>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</si>
  <si>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</si>
  <si>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</si>
  <si>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</si>
  <si>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</si>
  <si>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</si>
  <si>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</si>
  <si>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</si>
  <si>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</si>
  <si>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</si>
  <si>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</si>
  <si>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</si>
  <si>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</si>
  <si>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</si>
  <si>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</si>
  <si>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</si>
  <si>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</si>
  <si>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</si>
  <si>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</si>
  <si>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</si>
  <si>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</si>
  <si>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</si>
  <si>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</si>
  <si>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</si>
  <si>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</si>
  <si>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</si>
  <si>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</si>
  <si>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</si>
  <si>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</si>
  <si>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</si>
  <si>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</si>
  <si>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</si>
  <si>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</si>
  <si>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</si>
  <si>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</si>
  <si>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</si>
  <si>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</si>
  <si>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</si>
  <si>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</si>
  <si>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</si>
  <si>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</si>
  <si>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</si>
  <si>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</si>
  <si>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</si>
  <si>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</si>
  <si>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</si>
  <si>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</si>
  <si>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</si>
  <si>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</si>
  <si>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</si>
  <si>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</si>
  <si>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</si>
  <si>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</si>
  <si>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</si>
  <si>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</si>
  <si>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</si>
  <si>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</si>
  <si>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</si>
  <si>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</si>
  <si>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</si>
  <si>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</si>
  <si>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</si>
  <si>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</si>
  <si>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</si>
  <si>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</si>
  <si>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</si>
  <si>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</si>
  <si>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</si>
  <si>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</si>
  <si>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</si>
  <si>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</si>
  <si>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</si>
  <si>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</si>
  <si>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</si>
  <si>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</si>
  <si>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</si>
  <si>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</si>
  <si>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</si>
  <si>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</si>
  <si>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</si>
  <si>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</si>
  <si>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</si>
  <si>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</si>
  <si>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</si>
  <si>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</si>
  <si>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</si>
  <si>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</si>
  <si>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</si>
  <si>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</si>
  <si>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</si>
  <si>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</si>
  <si>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</si>
  <si>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</si>
  <si>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</si>
  <si>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</si>
  <si>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</si>
  <si>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</si>
  <si>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</si>
  <si>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</si>
  <si>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</si>
  <si>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</si>
  <si>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</si>
  <si>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</si>
  <si>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</si>
  <si>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</si>
  <si>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</si>
  <si>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</si>
  <si>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</si>
  <si>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</si>
  <si>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</si>
  <si>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</si>
  <si>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</si>
  <si>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</si>
  <si>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</si>
  <si>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</si>
  <si>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</si>
  <si>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</si>
  <si>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</si>
  <si>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</si>
  <si>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</si>
  <si>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</si>
  <si>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</si>
  <si>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</si>
  <si>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</si>
  <si>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</si>
  <si>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</si>
  <si>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</si>
  <si>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</si>
  <si>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</si>
  <si>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</si>
  <si>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</si>
  <si>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</si>
  <si>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</si>
  <si>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</si>
  <si>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</si>
  <si>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</si>
  <si>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</si>
  <si>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</si>
  <si>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</si>
  <si>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</si>
  <si>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</si>
  <si>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</si>
  <si>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</si>
  <si>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</si>
  <si>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</si>
  <si>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</si>
  <si>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</si>
  <si>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</si>
  <si>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</si>
  <si>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</si>
  <si>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</si>
  <si>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</si>
  <si>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</si>
  <si>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</si>
  <si>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</si>
  <si>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</si>
  <si>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</si>
  <si>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</si>
  <si>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</si>
  <si>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</si>
  <si>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</si>
  <si>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</si>
  <si>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</si>
  <si>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</si>
  <si>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</si>
  <si>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</si>
  <si>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</si>
  <si>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</si>
  <si>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</si>
  <si>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</si>
  <si>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</si>
  <si>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</si>
  <si>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</si>
  <si>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</si>
  <si>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</si>
  <si>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</si>
  <si>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</si>
  <si>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</si>
  <si>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</si>
  <si>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</si>
  <si>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</si>
  <si>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</si>
  <si>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</si>
  <si>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</si>
  <si>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</si>
  <si>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</si>
  <si>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</si>
  <si>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</si>
  <si>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</si>
  <si>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</si>
  <si>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</si>
  <si>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</si>
  <si>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</si>
  <si>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</si>
  <si>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</si>
  <si>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</si>
  <si>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</si>
  <si>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</si>
  <si>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</si>
  <si>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</si>
  <si>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</si>
  <si>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</si>
  <si>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</si>
  <si>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</si>
  <si>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</si>
  <si>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</si>
  <si>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</si>
  <si>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</si>
  <si>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</si>
  <si>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</si>
  <si>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</si>
  <si>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</si>
  <si>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</si>
  <si>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</si>
  <si>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</si>
  <si>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</si>
  <si>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</si>
  <si>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</si>
  <si>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</si>
  <si>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</si>
  <si>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</si>
  <si>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</si>
  <si>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</si>
  <si>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</si>
  <si>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</si>
  <si>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</si>
  <si>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</si>
  <si>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</si>
  <si>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</si>
  <si>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</si>
  <si>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</si>
  <si>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</si>
  <si>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</si>
  <si>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</si>
  <si>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</si>
  <si>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</si>
  <si>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</si>
  <si>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</si>
  <si>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</si>
  <si>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</si>
  <si>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</si>
  <si>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</si>
  <si>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</si>
  <si>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</si>
  <si>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</si>
  <si>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</si>
  <si>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</si>
  <si>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</si>
  <si>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</si>
  <si>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</si>
  <si>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</si>
  <si>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</si>
  <si>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</si>
  <si>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</si>
  <si>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</si>
  <si>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</si>
  <si>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</si>
  <si>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</si>
  <si>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</si>
  <si>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</si>
  <si>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</si>
  <si>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</si>
  <si>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</si>
  <si>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</si>
  <si>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</si>
  <si>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</si>
  <si>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</si>
  <si>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</si>
  <si>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</si>
  <si>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</si>
  <si>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</si>
  <si>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</si>
  <si>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</si>
  <si>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</si>
  <si>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</si>
  <si>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</si>
  <si>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</si>
  <si>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</si>
  <si>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</si>
  <si>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</si>
  <si>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</si>
  <si>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</si>
  <si>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</si>
  <si>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</si>
  <si>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</si>
  <si>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</si>
  <si>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</si>
  <si>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</si>
  <si>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</si>
  <si>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</si>
  <si>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</si>
  <si>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</si>
  <si>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</si>
  <si>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</si>
  <si>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</si>
  <si>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</si>
  <si>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</si>
  <si>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</si>
  <si>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</si>
  <si>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</si>
  <si>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</si>
  <si>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</si>
  <si>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</si>
  <si>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</si>
  <si>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</si>
  <si>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</si>
  <si>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</si>
  <si>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</si>
  <si>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</si>
  <si>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</si>
  <si>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</si>
  <si>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</si>
  <si>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</si>
  <si>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</si>
  <si>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</si>
  <si>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</si>
  <si>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</si>
  <si>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</si>
  <si>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</si>
  <si>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</si>
  <si>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</si>
  <si>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</si>
  <si>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</si>
  <si>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</si>
  <si>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</si>
  <si>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</si>
  <si>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</si>
  <si>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</si>
  <si>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</si>
  <si>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</si>
  <si>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</si>
  <si>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</si>
  <si>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</si>
  <si>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</si>
  <si>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</si>
  <si>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</si>
  <si>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</si>
  <si>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</si>
  <si>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</si>
  <si>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</si>
  <si>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</si>
  <si>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</si>
  <si>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</si>
  <si>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</si>
  <si>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</si>
  <si>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</si>
  <si>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</si>
  <si>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</si>
  <si>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</si>
  <si>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</si>
  <si>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</si>
  <si>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</si>
  <si>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</si>
  <si>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</si>
  <si>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</si>
  <si>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</si>
  <si>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</si>
  <si>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</si>
  <si>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</si>
  <si>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</si>
  <si>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</si>
  <si>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</si>
  <si>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</si>
  <si>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</si>
  <si>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</si>
  <si>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</si>
  <si>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</si>
  <si>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</si>
  <si>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</si>
  <si>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</si>
  <si>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</si>
  <si>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</si>
  <si>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</si>
  <si>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</si>
  <si>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</si>
  <si>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</si>
  <si>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</si>
  <si>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</si>
  <si>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</si>
  <si>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</si>
  <si>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</si>
  <si>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</si>
  <si>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</si>
  <si>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</si>
  <si>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</si>
  <si>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</si>
  <si>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</si>
  <si>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</si>
  <si>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</si>
  <si>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</si>
  <si>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</si>
  <si>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</si>
  <si>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</si>
  <si>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</si>
  <si>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</si>
  <si>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</si>
  <si>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</si>
  <si>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</si>
  <si>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</si>
  <si>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</si>
  <si>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</si>
  <si>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</si>
  <si>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</si>
  <si>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</si>
  <si>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</si>
  <si>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</si>
  <si>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</si>
  <si>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</si>
  <si>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</si>
  <si>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</si>
  <si>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</si>
  <si>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</si>
  <si>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</si>
  <si>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</si>
  <si>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</si>
  <si>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</si>
  <si>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</si>
  <si>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</si>
  <si>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</si>
  <si>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</si>
  <si>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</si>
  <si>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</si>
  <si>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</si>
  <si>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</si>
  <si>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</si>
  <si>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</si>
  <si>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</si>
  <si>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</si>
  <si>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</si>
  <si>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</si>
  <si>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</si>
  <si>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</si>
  <si>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</si>
  <si>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</si>
  <si>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</si>
  <si>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</si>
  <si>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</si>
  <si>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</si>
  <si>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</si>
  <si>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</si>
  <si>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</si>
  <si>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</si>
  <si>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</si>
  <si>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</si>
  <si>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</si>
  <si>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</si>
  <si>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</si>
  <si>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</si>
  <si>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</si>
  <si>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</si>
  <si>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</si>
  <si>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</si>
  <si>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</si>
  <si>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</si>
  <si>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</si>
  <si>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</si>
  <si>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</si>
  <si>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</si>
  <si>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</si>
  <si>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</si>
  <si>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</si>
  <si>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</si>
  <si>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</si>
  <si>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</si>
  <si>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</si>
  <si>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</si>
  <si>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</si>
  <si>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</si>
  <si>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</si>
  <si>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</si>
  <si>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</si>
  <si>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</si>
  <si>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</si>
  <si>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</si>
  <si>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</si>
  <si>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</si>
  <si>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</si>
  <si>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</si>
  <si>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</si>
  <si>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</si>
  <si>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</si>
  <si>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</si>
  <si>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</si>
  <si>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</si>
  <si>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</si>
  <si>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</si>
  <si>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</si>
  <si>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</si>
  <si>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</si>
  <si>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</si>
  <si>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</si>
  <si>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</si>
  <si>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</si>
  <si>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</si>
  <si>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</si>
  <si>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</si>
  <si>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</si>
  <si>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</si>
  <si>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</si>
  <si>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</si>
  <si>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</si>
  <si>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</si>
  <si>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</si>
  <si>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</si>
  <si>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</si>
  <si>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</si>
  <si>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</si>
  <si>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</si>
  <si>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</si>
  <si>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</si>
  <si>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</si>
  <si>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</si>
  <si>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</si>
  <si>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</si>
  <si>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</si>
  <si>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</si>
  <si>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</si>
  <si>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</si>
  <si>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</si>
  <si>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</si>
  <si>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</si>
  <si>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</si>
  <si>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</si>
  <si>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</si>
  <si>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</si>
  <si>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</si>
  <si>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</si>
  <si>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</si>
  <si>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</si>
  <si>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</si>
  <si>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</si>
  <si>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</si>
  <si>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</si>
  <si>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</si>
  <si>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</si>
  <si>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</si>
  <si>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</si>
  <si>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</si>
  <si>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</si>
  <si>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</si>
  <si>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</si>
  <si>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</si>
  <si>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</si>
  <si>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</si>
  <si>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</si>
  <si>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</si>
  <si>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</si>
  <si>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</si>
  <si>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</si>
  <si>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</si>
  <si>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</si>
  <si>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</si>
  <si>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</si>
  <si>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</si>
  <si>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</si>
  <si>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</si>
  <si>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</si>
  <si>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</si>
  <si>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</si>
  <si>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</si>
  <si>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</si>
  <si>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</si>
  <si>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</si>
  <si>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</si>
  <si>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</si>
  <si>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</si>
  <si>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</si>
  <si>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</si>
  <si>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</si>
  <si>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</si>
  <si>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</si>
  <si>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</si>
  <si>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</si>
  <si>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</si>
  <si>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</si>
  <si>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</si>
  <si>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</si>
  <si>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</si>
  <si>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</si>
  <si>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</si>
  <si>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</si>
  <si>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</si>
  <si>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</si>
  <si>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</si>
  <si>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</si>
  <si>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</si>
  <si>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</si>
  <si>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</si>
  <si>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</si>
  <si>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</si>
  <si>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</si>
  <si>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</si>
  <si>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</si>
  <si>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</si>
  <si>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</si>
  <si>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</si>
  <si>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</si>
  <si>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</si>
  <si>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</si>
  <si>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</si>
  <si>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</si>
  <si>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</si>
  <si>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</si>
  <si>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</si>
  <si>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</si>
  <si>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</si>
  <si>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</si>
  <si>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</si>
  <si>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</si>
  <si>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</si>
  <si>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</si>
  <si>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</si>
  <si>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</si>
  <si>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</si>
  <si>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</si>
  <si>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</si>
  <si>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</si>
  <si>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</si>
  <si>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</si>
  <si>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</si>
  <si>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</si>
  <si>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</si>
  <si>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</si>
  <si>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</si>
  <si>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</si>
  <si>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</si>
  <si>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</si>
  <si>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</si>
  <si>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</si>
  <si>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</si>
  <si>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</si>
  <si>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</si>
  <si>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</si>
  <si>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</si>
  <si>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</si>
  <si>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</si>
  <si>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</si>
  <si>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</si>
  <si>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</si>
  <si>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</si>
  <si>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</si>
  <si>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</si>
  <si>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</si>
  <si>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</si>
  <si>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</si>
  <si>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</si>
  <si>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</si>
  <si>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</si>
  <si>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</si>
  <si>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</si>
  <si>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</si>
  <si>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</si>
  <si>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</si>
  <si>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</si>
  <si>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</si>
  <si>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</si>
  <si>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</si>
  <si>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</si>
  <si>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</si>
  <si>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</si>
  <si>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</si>
  <si>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</si>
  <si>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</si>
  <si>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</si>
  <si>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</si>
  <si>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</si>
  <si>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</si>
  <si>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</si>
  <si>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</si>
  <si>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</si>
  <si>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</si>
  <si>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</si>
  <si>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</si>
  <si>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</si>
  <si>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</si>
  <si>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</si>
  <si>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</si>
  <si>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</si>
  <si>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</si>
  <si>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</si>
  <si>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</si>
  <si>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</si>
  <si>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</si>
  <si>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</si>
  <si>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</si>
  <si>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</si>
  <si>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</si>
  <si>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</si>
  <si>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</si>
  <si>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</si>
  <si>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</si>
  <si>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</si>
  <si>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</si>
  <si>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</si>
  <si>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</si>
  <si>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</si>
  <si>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</si>
  <si>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</si>
  <si>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</si>
  <si>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</si>
  <si>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</si>
  <si>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</si>
  <si>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</si>
  <si>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</si>
  <si>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</si>
  <si>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</si>
  <si>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</si>
  <si>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</si>
  <si>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</si>
  <si>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</si>
  <si>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</si>
  <si>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</si>
  <si>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</si>
  <si>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</si>
  <si>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</si>
  <si>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</si>
  <si>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</si>
  <si>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</si>
  <si>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</si>
  <si>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</si>
  <si>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</si>
  <si>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</si>
  <si>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</si>
  <si>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</si>
  <si>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</si>
  <si>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</si>
  <si>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</si>
  <si>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</si>
  <si>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</si>
  <si>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</si>
  <si>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</si>
  <si>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</si>
  <si>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</si>
  <si>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</si>
  <si>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</si>
  <si>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</si>
  <si>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</si>
  <si>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</si>
  <si>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</si>
  <si>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</si>
  <si>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</si>
  <si>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</si>
  <si>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</si>
  <si>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</si>
  <si>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</si>
  <si>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</si>
  <si>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</si>
  <si>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</si>
  <si>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</si>
  <si>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</si>
  <si>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</si>
  <si>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</si>
  <si>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</si>
  <si>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</si>
  <si>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</si>
  <si>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</si>
  <si>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</si>
  <si>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</si>
  <si>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</si>
  <si>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</si>
  <si>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</si>
  <si>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</si>
  <si>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</si>
  <si>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</si>
  <si>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</si>
  <si>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</si>
  <si>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</si>
  <si>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</si>
  <si>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</si>
  <si>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</si>
  <si>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</si>
  <si>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</si>
  <si>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</si>
  <si>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</si>
  <si>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</si>
  <si>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</si>
  <si>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</si>
  <si>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</si>
  <si>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</si>
  <si>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</si>
  <si>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</si>
  <si>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</si>
  <si>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</si>
  <si>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</si>
  <si>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</si>
  <si>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</si>
  <si>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</si>
  <si>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</si>
  <si>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</si>
  <si>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</si>
  <si>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</si>
  <si>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</si>
  <si>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</si>
  <si>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</si>
  <si>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</si>
  <si>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</si>
  <si>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</si>
  <si>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</si>
  <si>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</si>
  <si>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</si>
  <si>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</si>
  <si>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</si>
  <si>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</si>
  <si>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</si>
  <si>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</si>
  <si>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</si>
  <si>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</si>
  <si>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</si>
  <si>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</si>
  <si>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</si>
  <si>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</si>
  <si>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</si>
  <si>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</si>
  <si>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</si>
  <si>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</si>
  <si>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</si>
  <si>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</si>
  <si>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</si>
  <si>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</si>
  <si>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</si>
  <si>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</si>
  <si>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</si>
  <si>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</si>
  <si>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</si>
  <si>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</si>
  <si>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</si>
  <si>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</si>
  <si>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</si>
  <si>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</si>
  <si>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</si>
  <si>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</si>
  <si>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</si>
  <si>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</si>
  <si>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</si>
  <si>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</si>
  <si>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</si>
  <si>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</si>
  <si>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</si>
  <si>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</si>
  <si>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</si>
  <si>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</si>
  <si>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</si>
  <si>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</si>
  <si>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</si>
  <si>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</si>
  <si>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</si>
  <si>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</si>
  <si>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</si>
  <si>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</si>
  <si>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</si>
  <si>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</si>
  <si>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</si>
  <si>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</si>
  <si>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</si>
  <si>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</si>
  <si>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</si>
  <si>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</si>
  <si>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</si>
  <si>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</si>
  <si>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</si>
  <si>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</si>
  <si>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</si>
  <si>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</si>
  <si>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</si>
  <si>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</si>
  <si>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</si>
  <si>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</si>
  <si>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</si>
  <si>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</si>
  <si>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</si>
  <si>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</si>
  <si>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</si>
  <si>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</si>
  <si>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</si>
  <si>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</si>
  <si>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</si>
  <si>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</si>
  <si>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</si>
  <si>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</si>
  <si>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</si>
  <si>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</si>
  <si>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</si>
  <si>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</si>
  <si>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</si>
  <si>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</si>
  <si>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</si>
  <si>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</si>
  <si>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</si>
  <si>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</si>
  <si>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</si>
  <si>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</si>
  <si>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</si>
  <si>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</si>
  <si>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</si>
  <si>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</si>
  <si>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</si>
  <si>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</si>
  <si>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</si>
  <si>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</si>
  <si>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</si>
  <si>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</si>
  <si>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</si>
  <si>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</si>
  <si>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</si>
  <si>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</si>
  <si>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</si>
  <si>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</si>
  <si>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</si>
  <si>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</si>
  <si>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</si>
  <si>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</si>
  <si>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</si>
  <si>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</si>
  <si>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</si>
  <si>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</si>
  <si>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</si>
  <si>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</si>
  <si>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</si>
  <si>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</si>
  <si>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</si>
  <si>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</si>
  <si>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</si>
  <si>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</si>
  <si>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</si>
  <si>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</si>
  <si>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</si>
  <si>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</si>
  <si>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</si>
  <si>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</si>
  <si>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</si>
  <si>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</si>
  <si>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</si>
  <si>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</si>
  <si>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</si>
  <si>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</si>
  <si>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</si>
  <si>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</si>
  <si>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</si>
  <si>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</si>
  <si>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</si>
  <si>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</si>
  <si>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</si>
  <si>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</si>
  <si>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</si>
  <si>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</si>
  <si>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</si>
  <si>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</si>
  <si>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</si>
  <si>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</si>
  <si>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</si>
  <si>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</si>
  <si>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</si>
  <si>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</si>
  <si>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</si>
  <si>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</si>
  <si>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</si>
  <si>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</si>
  <si>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</si>
  <si>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</si>
  <si>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</si>
  <si>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</si>
  <si>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</si>
  <si>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</si>
  <si>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</si>
  <si>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</si>
  <si>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</si>
  <si>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</si>
  <si>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</si>
  <si>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</si>
  <si>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</si>
  <si>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</si>
  <si>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</si>
  <si>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</si>
  <si>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</si>
  <si>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</si>
  <si>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</si>
  <si>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</si>
  <si>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</si>
  <si>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</si>
  <si>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</si>
  <si>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</si>
  <si>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</si>
  <si>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</si>
  <si>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</si>
  <si>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</si>
  <si>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</si>
  <si>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</si>
  <si>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</si>
  <si>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</si>
  <si>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</si>
  <si>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</si>
  <si>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</si>
  <si>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</si>
  <si>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</si>
  <si>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</si>
  <si>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</si>
  <si>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</si>
  <si>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</si>
  <si>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</si>
  <si>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</si>
  <si>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</si>
  <si>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</si>
  <si>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</si>
  <si>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</si>
  <si>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</si>
  <si>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</si>
  <si>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</si>
  <si>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</si>
  <si>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</si>
  <si>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</si>
  <si>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</si>
  <si>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</si>
  <si>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</si>
  <si>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</si>
  <si>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</si>
  <si>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</si>
  <si>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</si>
  <si>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</si>
  <si>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</si>
  <si>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</si>
  <si>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</si>
  <si>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</si>
  <si>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</si>
  <si>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</si>
  <si>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</si>
  <si>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</si>
  <si>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</si>
  <si>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</si>
  <si>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</si>
  <si>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</si>
  <si>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</si>
  <si>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</si>
  <si>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</si>
  <si>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</si>
  <si>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</si>
  <si>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</si>
  <si>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</si>
  <si>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</si>
  <si>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</si>
  <si>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</si>
  <si>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</si>
  <si>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</si>
  <si>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</si>
  <si>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</si>
  <si>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</si>
  <si>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</si>
  <si>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</si>
  <si>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</si>
  <si>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</si>
  <si>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</si>
  <si>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</si>
  <si>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</si>
  <si>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</si>
  <si>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</si>
  <si>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</si>
  <si>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</si>
  <si>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</si>
  <si>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</si>
  <si>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</si>
  <si>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</si>
  <si>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</si>
  <si>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</si>
  <si>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</si>
  <si>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</si>
  <si>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</si>
  <si>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</si>
  <si>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</si>
  <si>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</si>
  <si>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</si>
  <si>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</si>
  <si>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</si>
  <si>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</si>
  <si>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</si>
  <si>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</si>
  <si>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</si>
  <si>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</si>
  <si>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</si>
  <si>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</si>
  <si>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</si>
  <si>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</si>
  <si>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</si>
  <si>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</si>
  <si>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</si>
  <si>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</si>
  <si>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</si>
  <si>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</si>
  <si>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</si>
  <si>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</si>
  <si>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</si>
  <si>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</si>
  <si>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</si>
  <si>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</si>
  <si>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</si>
  <si>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</si>
  <si>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</si>
  <si>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</si>
  <si>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</si>
  <si>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</si>
  <si>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</si>
  <si>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</si>
  <si>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</si>
  <si>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</si>
  <si>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</si>
  <si>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</si>
  <si>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</si>
  <si>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</si>
  <si>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</si>
  <si>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</si>
  <si>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</si>
  <si>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</si>
  <si>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</si>
  <si>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</si>
  <si>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</si>
  <si>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</si>
  <si>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</si>
  <si>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</si>
  <si>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</si>
  <si>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</si>
  <si>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</si>
  <si>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</si>
  <si>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</si>
  <si>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</si>
  <si>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</si>
  <si>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</si>
  <si>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</si>
  <si>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</si>
  <si>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</si>
  <si>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</si>
  <si>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</si>
  <si>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</si>
  <si>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</si>
  <si>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</si>
  <si>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</si>
  <si>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</si>
  <si>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</si>
  <si>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</si>
  <si>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</si>
  <si>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</si>
  <si>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</si>
  <si>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</si>
  <si>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</si>
  <si>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</si>
  <si>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</si>
  <si>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</si>
  <si>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</si>
  <si>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</si>
  <si>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</si>
  <si>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</si>
  <si>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</si>
  <si>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</si>
  <si>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</si>
  <si>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</si>
  <si>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</si>
  <si>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</si>
  <si>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</si>
  <si>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</si>
  <si>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</si>
  <si>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</si>
  <si>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</si>
  <si>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</si>
  <si>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</si>
  <si>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</si>
  <si>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</si>
  <si>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</si>
  <si>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</si>
  <si>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</si>
  <si>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</si>
  <si>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</si>
  <si>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</si>
  <si>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</si>
  <si>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</si>
  <si>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</si>
  <si>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</si>
  <si>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</si>
  <si>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</si>
  <si>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</si>
  <si>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</si>
  <si>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</si>
  <si>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</si>
  <si>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</si>
  <si>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</si>
  <si>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</si>
  <si>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</si>
  <si>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</si>
  <si>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</si>
  <si>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</si>
  <si>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</si>
  <si>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</si>
  <si>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</si>
  <si>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</si>
  <si>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</si>
  <si>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</si>
  <si>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</si>
  <si>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</si>
  <si>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</si>
  <si>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</si>
  <si>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</si>
  <si>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</si>
  <si>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</si>
  <si>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</si>
  <si>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</si>
  <si>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</si>
  <si>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</si>
  <si>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</si>
  <si>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</si>
  <si>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</si>
  <si>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</si>
  <si>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</si>
  <si>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</si>
  <si>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</si>
  <si>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</si>
  <si>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</si>
  <si>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</si>
  <si>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</si>
  <si>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</si>
  <si>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</si>
  <si>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</si>
  <si>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</si>
  <si>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</si>
  <si>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</si>
  <si>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</si>
  <si>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</si>
  <si>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</si>
  <si>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</si>
  <si>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</si>
  <si>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</si>
  <si>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</si>
  <si>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</si>
  <si>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</si>
  <si>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</si>
  <si>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</si>
  <si>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</si>
  <si>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</si>
  <si>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</si>
  <si>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</si>
  <si>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</si>
  <si>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</si>
  <si>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</si>
  <si>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</si>
  <si>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</si>
  <si>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</si>
  <si>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</si>
  <si>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</si>
  <si>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</si>
  <si>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</si>
  <si>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</si>
  <si>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</si>
  <si>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</si>
  <si>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</si>
  <si>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</si>
  <si>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</si>
  <si>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</si>
  <si>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</si>
  <si>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</si>
  <si>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</si>
  <si>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</si>
  <si>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</si>
  <si>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</si>
  <si>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</si>
  <si>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</si>
  <si>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</si>
  <si>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</si>
  <si>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</si>
  <si>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</si>
  <si>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</si>
  <si>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</si>
  <si>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</si>
  <si>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</si>
  <si>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</si>
  <si>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</si>
  <si>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</si>
  <si>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</si>
  <si>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</si>
  <si>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</si>
  <si>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</si>
  <si>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</si>
  <si>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</si>
  <si>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</si>
  <si>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</si>
  <si>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</si>
  <si>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</si>
  <si>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</si>
  <si>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</si>
  <si>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</si>
  <si>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</si>
  <si>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</si>
  <si>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</si>
  <si>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</si>
  <si>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</si>
  <si>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</si>
  <si>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</si>
  <si>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</si>
  <si>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</si>
  <si>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</si>
  <si>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</si>
  <si>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</si>
  <si>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</si>
  <si>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</si>
  <si>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</si>
  <si>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</si>
  <si>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</si>
  <si>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</si>
  <si>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</si>
  <si>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</si>
  <si>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</si>
  <si>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</si>
  <si>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</si>
  <si>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</si>
  <si>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</si>
  <si>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</si>
  <si>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</si>
  <si>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</si>
  <si>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</si>
  <si>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</si>
  <si>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</si>
  <si>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</si>
  <si>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</si>
  <si>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</si>
  <si>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</si>
  <si>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</si>
  <si>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</si>
  <si>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</si>
  <si>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</si>
  <si>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</si>
  <si>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</si>
  <si>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</si>
  <si>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</si>
  <si>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</si>
  <si>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</si>
  <si>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</si>
  <si>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</si>
  <si>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</si>
  <si>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</si>
  <si>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</si>
  <si>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</si>
  <si>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</si>
  <si>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</si>
  <si>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</si>
  <si>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</si>
  <si>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</si>
  <si>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</si>
  <si>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</si>
  <si>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</si>
  <si>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</si>
  <si>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</si>
  <si>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</si>
  <si>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</si>
  <si>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</si>
  <si>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</si>
  <si>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</si>
  <si>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</si>
  <si>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</si>
  <si>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</si>
  <si>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</si>
  <si>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</si>
  <si>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</si>
  <si>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</si>
  <si>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</si>
  <si>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</si>
  <si>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</si>
  <si>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</si>
  <si>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</si>
  <si>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</si>
  <si>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</si>
  <si>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</si>
  <si>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</si>
  <si>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</si>
  <si>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</si>
  <si>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</si>
  <si>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</si>
  <si>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</si>
  <si>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</si>
  <si>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</si>
  <si>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</si>
  <si>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</si>
  <si>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</si>
  <si>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</si>
  <si>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</si>
  <si>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</si>
  <si>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</si>
  <si>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</si>
  <si>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</si>
  <si>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</si>
  <si>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</si>
  <si>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</si>
  <si>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</si>
  <si>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</si>
  <si>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</si>
  <si>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</si>
  <si>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</si>
  <si>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</si>
  <si>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</si>
  <si>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</si>
  <si>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</si>
  <si>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</si>
  <si>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</si>
  <si>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</si>
  <si>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</si>
  <si>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</si>
  <si>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</si>
  <si>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</si>
  <si>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</si>
  <si>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</si>
  <si>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</si>
  <si>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</si>
  <si>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</si>
  <si>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</si>
  <si>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</si>
  <si>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</si>
  <si>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</si>
  <si>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</si>
  <si>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</si>
  <si>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</si>
  <si>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</si>
  <si>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</si>
  <si>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</si>
  <si>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</si>
  <si>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</si>
  <si>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</si>
  <si>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</si>
  <si>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</si>
  <si>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</si>
  <si>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</si>
  <si>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</si>
  <si>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</si>
  <si>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</si>
  <si>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</si>
  <si>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</si>
  <si>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</si>
  <si>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</si>
  <si>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</si>
  <si>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</si>
  <si>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</si>
  <si>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</si>
  <si>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</si>
  <si>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</si>
  <si>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</si>
  <si>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</si>
  <si>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</si>
  <si>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</si>
  <si>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</si>
  <si>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</si>
  <si>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</si>
  <si>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</si>
  <si>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</si>
  <si>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</si>
  <si>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</si>
  <si>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</si>
  <si>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</si>
  <si>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</si>
  <si>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</si>
  <si>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</si>
  <si>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</si>
  <si>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</si>
  <si>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</si>
  <si>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</si>
  <si>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</si>
  <si>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</si>
  <si>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</si>
  <si>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</si>
  <si>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</si>
  <si>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</si>
  <si>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</si>
  <si>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</si>
  <si>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</si>
  <si>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</si>
  <si>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</si>
  <si>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</si>
  <si>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</si>
  <si>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</si>
  <si>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</si>
  <si>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</si>
  <si>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</si>
  <si>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</si>
  <si>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</si>
  <si>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</si>
  <si>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</si>
  <si>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</si>
  <si>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</si>
  <si>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</si>
  <si>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</si>
  <si>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</si>
  <si>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</si>
  <si>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</si>
  <si>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</si>
  <si>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</si>
  <si>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</si>
  <si>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</si>
  <si>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</si>
  <si>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</si>
  <si>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</si>
  <si>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</si>
  <si>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</si>
  <si>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</si>
  <si>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</si>
  <si>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</si>
  <si>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</si>
  <si>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</si>
  <si>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</si>
  <si>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</si>
  <si>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</si>
  <si>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</si>
  <si>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</si>
  <si>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</si>
  <si>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</si>
  <si>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</si>
  <si>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</si>
  <si>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</si>
  <si>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</si>
  <si>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</si>
  <si>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</si>
  <si>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</si>
  <si>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</si>
  <si>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</si>
  <si>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</si>
  <si>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</si>
  <si>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</si>
  <si>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</si>
  <si>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</si>
  <si>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</si>
  <si>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</si>
  <si>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</si>
  <si>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</si>
  <si>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</si>
  <si>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</si>
  <si>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</si>
  <si>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</si>
  <si>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</si>
  <si>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</si>
  <si>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</si>
  <si>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</si>
  <si>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</si>
  <si>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</si>
  <si>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</si>
  <si>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</si>
  <si>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</si>
  <si>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</si>
  <si>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</si>
  <si>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</si>
  <si>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</si>
  <si>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</si>
  <si>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</si>
  <si>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</si>
  <si>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</si>
  <si>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</si>
  <si>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</si>
  <si>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</si>
  <si>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</si>
  <si>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</si>
  <si>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</si>
  <si>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</si>
  <si>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</si>
  <si>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</si>
  <si>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</si>
  <si>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</si>
  <si>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</si>
  <si>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</si>
  <si>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</si>
  <si>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</si>
  <si>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</si>
  <si>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</si>
  <si>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</si>
  <si>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</si>
  <si>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</si>
  <si>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</si>
  <si>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</si>
  <si>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</si>
  <si>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</si>
  <si>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</si>
  <si>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</si>
  <si>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</si>
  <si>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</si>
  <si>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</si>
  <si>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</si>
  <si>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</si>
  <si>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</si>
  <si>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</si>
  <si>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</si>
  <si>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</si>
  <si>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</si>
  <si>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</si>
  <si>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</si>
  <si>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</si>
  <si>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</si>
  <si>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</si>
  <si>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</si>
  <si>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</si>
  <si>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</si>
  <si>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</si>
  <si>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</si>
  <si>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</si>
  <si>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</si>
  <si>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</si>
  <si>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</si>
  <si>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</si>
  <si>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</si>
  <si>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</si>
  <si>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</si>
  <si>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</si>
  <si>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</si>
  <si>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</si>
  <si>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</si>
  <si>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</si>
  <si>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</si>
  <si>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</si>
  <si>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</si>
  <si>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</si>
  <si>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</si>
  <si>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</si>
  <si>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</si>
  <si>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</si>
  <si>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</si>
  <si>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</si>
  <si>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</si>
  <si>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</si>
  <si>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</si>
  <si>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</si>
  <si>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</si>
  <si>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</si>
  <si>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</si>
  <si>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</si>
  <si>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</si>
  <si>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</si>
  <si>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</si>
  <si>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</si>
  <si>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</si>
  <si>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</si>
  <si>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</si>
  <si>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</si>
  <si>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</si>
  <si>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</si>
  <si>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</si>
  <si>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</si>
  <si>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</si>
  <si>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</si>
  <si>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</si>
  <si>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</si>
  <si>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</si>
  <si>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</si>
  <si>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</si>
  <si>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</si>
  <si>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</si>
  <si>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</si>
  <si>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</si>
  <si>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</si>
  <si>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</si>
  <si>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</si>
  <si>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</si>
  <si>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</si>
  <si>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</si>
  <si>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</si>
  <si>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</si>
  <si>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</si>
  <si>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</si>
  <si>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</si>
  <si>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</si>
  <si>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</si>
  <si>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</si>
  <si>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</si>
  <si>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</si>
  <si>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</si>
  <si>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</si>
  <si>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</si>
  <si>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</si>
  <si>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</si>
  <si>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</si>
  <si>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</si>
  <si>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</si>
  <si>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</si>
  <si>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</si>
  <si>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</si>
  <si>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</si>
  <si>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</si>
  <si>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</si>
  <si>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</si>
  <si>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</si>
  <si>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</si>
  <si>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</si>
  <si>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</si>
  <si>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</si>
  <si>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</si>
  <si>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</si>
  <si>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</si>
  <si>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</si>
  <si>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</si>
  <si>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</si>
  <si>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</si>
  <si>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</si>
  <si>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</si>
  <si>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</si>
  <si>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</si>
  <si>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</si>
  <si>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</si>
  <si>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</si>
  <si>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</si>
  <si>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</si>
  <si>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</si>
  <si>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</si>
  <si>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</si>
  <si>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</si>
  <si>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</si>
  <si>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</si>
  <si>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</si>
  <si>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</si>
  <si>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</si>
  <si>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</si>
  <si>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</si>
  <si>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</si>
  <si>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</si>
  <si>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</si>
  <si>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</si>
  <si>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</si>
  <si>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</si>
  <si>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</si>
  <si>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</si>
  <si>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</si>
  <si>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</si>
  <si>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</si>
  <si>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</si>
  <si>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</si>
  <si>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</si>
  <si>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</si>
  <si>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</si>
  <si>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</si>
  <si>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</si>
  <si>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</si>
  <si>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</si>
  <si>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</si>
  <si>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</si>
  <si>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</si>
  <si>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</si>
  <si>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</si>
  <si>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</si>
  <si>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</si>
  <si>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</si>
  <si>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</si>
  <si>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</si>
  <si>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</si>
  <si>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</si>
  <si>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</si>
  <si>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</si>
  <si>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</si>
  <si>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</si>
  <si>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</si>
  <si>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</si>
  <si>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</si>
  <si>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</si>
  <si>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</si>
  <si>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</si>
  <si>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</si>
  <si>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</si>
  <si>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</si>
  <si>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</si>
  <si>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</si>
  <si>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</si>
  <si>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</si>
  <si>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</si>
  <si>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</si>
  <si>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</si>
  <si>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</si>
  <si>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</si>
  <si>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</si>
  <si>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</si>
  <si>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</si>
  <si>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</si>
  <si>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</si>
  <si>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</si>
  <si>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</si>
  <si>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</si>
  <si>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</si>
  <si>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</si>
  <si>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</si>
  <si>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</si>
  <si>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</si>
  <si>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</si>
  <si>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</si>
  <si>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</si>
  <si>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</si>
  <si>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</si>
  <si>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</si>
  <si>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</si>
  <si>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</si>
  <si>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</si>
  <si>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</si>
  <si>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</si>
  <si>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</si>
  <si>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</si>
  <si>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</si>
  <si>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</si>
  <si>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</si>
  <si>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</si>
  <si>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</si>
  <si>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</si>
  <si>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</si>
  <si>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</si>
  <si>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</si>
  <si>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</si>
  <si>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</si>
  <si>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</si>
  <si>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</si>
  <si>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</si>
  <si>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</si>
  <si>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</si>
  <si>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</si>
  <si>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</si>
  <si>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</si>
  <si>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</si>
  <si>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</si>
  <si>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</si>
  <si>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</si>
  <si>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</si>
  <si>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</si>
  <si>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</si>
  <si>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</si>
  <si>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</si>
  <si>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</si>
  <si>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</si>
  <si>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</si>
  <si>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</si>
  <si>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</si>
  <si>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</si>
  <si>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</si>
  <si>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</si>
  <si>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</si>
  <si>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</si>
  <si>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</si>
  <si>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</si>
  <si>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</si>
  <si>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</si>
  <si>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</si>
  <si>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</si>
  <si>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</si>
  <si>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</si>
  <si>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</si>
  <si>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</si>
  <si>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</si>
  <si>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</si>
  <si>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</si>
  <si>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</si>
  <si>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</si>
  <si>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</si>
  <si>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</si>
  <si>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</si>
  <si>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</si>
  <si>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</si>
  <si>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</si>
  <si>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</si>
  <si>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</si>
  <si>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</si>
  <si>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</si>
  <si>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</si>
  <si>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</si>
  <si>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</si>
  <si>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</si>
  <si>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</si>
  <si>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</si>
  <si>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</si>
  <si>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</si>
  <si>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</si>
  <si>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</si>
  <si>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</si>
  <si>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</si>
  <si>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</si>
  <si>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</si>
  <si>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</si>
  <si>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</si>
  <si>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</si>
  <si>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</si>
  <si>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</si>
  <si>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</si>
  <si>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</si>
  <si>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</si>
  <si>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</si>
  <si>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</si>
  <si>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</si>
  <si>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</si>
  <si>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</si>
  <si>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</si>
  <si>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</si>
  <si>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</si>
  <si>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</si>
  <si>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</si>
  <si>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</si>
  <si>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</si>
  <si>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</si>
  <si>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</si>
  <si>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</si>
  <si>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</si>
  <si>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</si>
  <si>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</si>
  <si>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</si>
  <si>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</si>
  <si>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</si>
  <si>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</si>
  <si>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</si>
  <si>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</si>
  <si>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</si>
  <si>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</si>
  <si>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</si>
  <si>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</si>
  <si>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</si>
  <si>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</si>
  <si>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</si>
  <si>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</si>
  <si>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</si>
  <si>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</si>
  <si>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</si>
  <si>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</si>
  <si>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</si>
  <si>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</si>
  <si>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</si>
  <si>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</si>
  <si>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</si>
  <si>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</si>
  <si>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</si>
  <si>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</si>
  <si>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</si>
  <si>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</si>
  <si>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</si>
  <si>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</si>
  <si>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</si>
  <si>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</si>
  <si>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</si>
  <si>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</si>
  <si>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</si>
  <si>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</si>
  <si>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</si>
  <si>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</si>
  <si>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</si>
  <si>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</si>
  <si>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</si>
  <si>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</si>
  <si>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</si>
  <si>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</si>
  <si>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</si>
  <si>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</si>
  <si>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</si>
  <si>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</si>
  <si>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</si>
  <si>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</si>
  <si>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</si>
  <si>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</si>
  <si>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</si>
  <si>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</si>
  <si>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</si>
  <si>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</si>
  <si>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</si>
  <si>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</si>
  <si>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</si>
  <si>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</si>
  <si>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</si>
  <si>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</si>
  <si>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</si>
  <si>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</si>
  <si>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</si>
  <si>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</si>
  <si>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</si>
  <si>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</si>
  <si>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</si>
  <si>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</si>
  <si>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</si>
  <si>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</si>
  <si>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</si>
  <si>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</si>
  <si>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</si>
  <si>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</si>
  <si>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</si>
  <si>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</si>
  <si>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</si>
  <si>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</si>
  <si>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</si>
  <si>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</si>
  <si>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</si>
  <si>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</si>
  <si>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</si>
  <si>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</si>
  <si>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</si>
  <si>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</si>
  <si>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</si>
  <si>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</si>
  <si>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</si>
  <si>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</si>
  <si>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</si>
  <si>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</si>
  <si>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</si>
  <si>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</si>
  <si>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</si>
  <si>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</si>
  <si>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</si>
  <si>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</si>
  <si>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</si>
  <si>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</si>
  <si>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</si>
  <si>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</si>
  <si>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</si>
  <si>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</si>
  <si>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</si>
  <si>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</si>
  <si>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</si>
  <si>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</si>
  <si>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</si>
  <si>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</si>
  <si>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</si>
  <si>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</si>
  <si>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</si>
  <si>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</si>
  <si>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</si>
  <si>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</si>
  <si>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</si>
  <si>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</si>
  <si>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</si>
  <si>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</si>
  <si>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</si>
  <si>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</si>
  <si>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</si>
  <si>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</si>
  <si>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</si>
  <si>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</si>
  <si>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</si>
  <si>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</si>
  <si>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</si>
  <si>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</si>
  <si>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</si>
  <si>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</si>
  <si>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</si>
  <si>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</si>
  <si>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</si>
  <si>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</si>
  <si>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</si>
  <si>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</si>
  <si>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</si>
  <si>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</si>
  <si>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</si>
  <si>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</si>
  <si>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</si>
  <si>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</si>
  <si>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</si>
  <si>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</si>
  <si>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</si>
  <si>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</si>
  <si>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</si>
  <si>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</si>
  <si>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</si>
  <si>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</si>
  <si>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</si>
  <si>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</si>
  <si>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</si>
  <si>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</si>
  <si>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</si>
  <si>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</si>
  <si>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</si>
  <si>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</si>
  <si>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</si>
  <si>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</si>
  <si>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</si>
  <si>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</si>
  <si>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</si>
  <si>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</si>
  <si>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</si>
  <si>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</si>
  <si>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</si>
  <si>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</si>
  <si>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</si>
  <si>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</si>
  <si>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</si>
  <si>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</si>
  <si>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</si>
  <si>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</si>
  <si>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</si>
  <si>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</si>
  <si>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</si>
  <si>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</si>
  <si>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</si>
  <si>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</si>
  <si>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</si>
  <si>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</si>
  <si>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</si>
  <si>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</si>
  <si>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</si>
  <si>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</si>
  <si>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</si>
  <si>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</si>
  <si>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</si>
  <si>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</si>
  <si>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</si>
  <si>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</si>
  <si>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</si>
  <si>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</si>
  <si>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</si>
  <si>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</si>
  <si>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</si>
  <si>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</si>
  <si>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</si>
  <si>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</si>
  <si>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</si>
  <si>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</si>
  <si>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</si>
  <si>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</si>
  <si>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</si>
  <si>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</si>
  <si>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</si>
  <si>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</si>
  <si>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</si>
  <si>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</si>
  <si>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</si>
  <si>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</si>
  <si>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</si>
  <si>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</si>
  <si>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</si>
  <si>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</si>
  <si>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</si>
  <si>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</si>
  <si>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</si>
  <si>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</si>
  <si>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</si>
  <si>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</si>
  <si>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</si>
  <si>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</si>
  <si>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</si>
  <si>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</si>
  <si>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</si>
  <si>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</si>
  <si>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</si>
  <si>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</si>
  <si>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</si>
  <si>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</si>
  <si>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</si>
  <si>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</si>
  <si>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</si>
  <si>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</si>
  <si>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</si>
  <si>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</si>
  <si>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</si>
  <si>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</si>
  <si>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</si>
  <si>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</si>
  <si>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</si>
  <si>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</si>
  <si>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</si>
  <si>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</si>
  <si>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</si>
  <si>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</si>
  <si>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</si>
  <si>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</si>
  <si>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</si>
  <si>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</si>
  <si>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</si>
  <si>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</si>
  <si>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</si>
  <si>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</si>
  <si>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</si>
  <si>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</si>
  <si>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</si>
  <si>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</si>
  <si>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</si>
  <si>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</si>
  <si>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</si>
  <si>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</si>
  <si>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</si>
  <si>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</si>
  <si>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</si>
  <si>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</si>
  <si>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</si>
  <si>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</si>
  <si>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</si>
  <si>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</si>
  <si>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</si>
  <si>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</si>
  <si>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</si>
  <si>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</si>
  <si>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</si>
  <si>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</si>
  <si>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</si>
  <si>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</si>
  <si>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</si>
  <si>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</si>
  <si>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</si>
  <si>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</si>
  <si>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</si>
  <si>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</si>
  <si>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</si>
  <si>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</si>
  <si>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</si>
  <si>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</si>
  <si>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</si>
  <si>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</si>
  <si>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</si>
  <si>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</si>
  <si>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</si>
  <si>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</si>
  <si>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</si>
  <si>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</si>
  <si>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</si>
  <si>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</si>
  <si>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</si>
  <si>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</si>
  <si>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</si>
  <si>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</si>
  <si>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</si>
  <si>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</si>
  <si>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</si>
  <si>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</si>
  <si>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</si>
  <si>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</si>
  <si>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</si>
  <si>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</si>
  <si>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</si>
  <si>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</si>
  <si>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</si>
  <si>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</si>
  <si>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</si>
  <si>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</si>
  <si>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</si>
  <si>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</si>
  <si>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</si>
  <si>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</si>
  <si>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</si>
  <si>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</si>
  <si>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</si>
  <si>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</si>
  <si>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</si>
  <si>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</si>
  <si>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</si>
  <si>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</si>
  <si>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</si>
  <si>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</si>
  <si>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</si>
  <si>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</si>
  <si>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</si>
  <si>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</si>
  <si>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</si>
  <si>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</si>
  <si>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</si>
  <si>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</si>
  <si>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</si>
  <si>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</si>
  <si>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</si>
  <si>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</si>
  <si>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</si>
  <si>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</si>
  <si>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</si>
  <si>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</si>
  <si>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</si>
  <si>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</si>
  <si>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</si>
  <si>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</si>
  <si>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</si>
  <si>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</si>
  <si>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</si>
  <si>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</si>
  <si>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</si>
  <si>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</si>
  <si>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</si>
  <si>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</si>
  <si>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</si>
  <si>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</si>
  <si>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</si>
  <si>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</si>
  <si>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</si>
  <si>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</si>
  <si>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</si>
  <si>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</si>
  <si>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</si>
  <si>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</si>
  <si>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</si>
  <si>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</si>
  <si>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</si>
  <si>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</si>
  <si>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</si>
  <si>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</si>
  <si>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</si>
  <si>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</si>
  <si>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</si>
  <si>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</si>
  <si>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</si>
  <si>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</si>
  <si>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</si>
  <si>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</si>
  <si>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</si>
  <si>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</si>
  <si>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</si>
  <si>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</si>
  <si>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</si>
  <si>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</si>
  <si>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</si>
  <si>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</si>
  <si>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</si>
  <si>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</si>
  <si>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</si>
  <si>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</si>
  <si>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</si>
  <si>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</si>
  <si>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</si>
  <si>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</si>
  <si>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</si>
  <si>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</si>
  <si>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</si>
  <si>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</si>
  <si>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</si>
  <si>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</si>
  <si>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</si>
  <si>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</si>
  <si>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</si>
  <si>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</si>
  <si>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</si>
  <si>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</si>
  <si>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</si>
  <si>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</si>
  <si>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</si>
  <si>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</si>
  <si>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</si>
  <si>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</si>
  <si>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</si>
  <si>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</si>
  <si>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</si>
  <si>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</si>
  <si>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</si>
  <si>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</si>
  <si>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</si>
  <si>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</si>
  <si>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</si>
  <si>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</si>
  <si>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</si>
  <si>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</si>
  <si>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</si>
  <si>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</si>
  <si>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</si>
  <si>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</si>
  <si>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</si>
  <si>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</si>
  <si>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</si>
  <si>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</si>
  <si>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</si>
  <si>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</si>
  <si>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</si>
  <si>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</si>
  <si>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</si>
  <si>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</si>
  <si>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</si>
  <si>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</si>
  <si>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</si>
  <si>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</si>
  <si>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</si>
  <si>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</si>
  <si>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</si>
  <si>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</si>
  <si>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</si>
  <si>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</si>
  <si>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</si>
  <si>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</si>
  <si>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</si>
  <si>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</si>
  <si>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</si>
  <si>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</si>
  <si>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</si>
  <si>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</si>
  <si>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</si>
  <si>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</si>
  <si>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</si>
  <si>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</si>
  <si>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</si>
  <si>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</si>
  <si>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</si>
  <si>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</si>
  <si>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</si>
  <si>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</si>
  <si>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</si>
  <si>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</si>
  <si>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</si>
  <si>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</si>
  <si>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</si>
  <si>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</si>
  <si>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</si>
  <si>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</si>
  <si>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</si>
  <si>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</si>
  <si>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</si>
  <si>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</si>
  <si>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</si>
  <si>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</si>
  <si>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</si>
  <si>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</si>
  <si>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</si>
  <si>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</si>
  <si>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</si>
  <si>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</si>
  <si>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</si>
  <si>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</si>
  <si>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</si>
  <si>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</si>
  <si>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</si>
  <si>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</si>
  <si>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</si>
  <si>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</si>
  <si>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</si>
  <si>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</si>
  <si>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</si>
  <si>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</si>
  <si>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</si>
  <si>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</si>
  <si>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</si>
  <si>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</si>
  <si>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</si>
  <si>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</si>
  <si>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</si>
  <si>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</si>
  <si>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</si>
  <si>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</si>
  <si>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</si>
  <si>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</si>
  <si>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</si>
  <si>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</si>
  <si>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</si>
  <si>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</si>
  <si>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</si>
  <si>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</si>
  <si>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</si>
  <si>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</si>
  <si>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</si>
  <si>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</si>
  <si>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</si>
  <si>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</si>
  <si>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</si>
  <si>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</si>
  <si>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</si>
  <si>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</si>
  <si>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</si>
  <si>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</si>
  <si>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</si>
  <si>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</si>
  <si>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</si>
  <si>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</si>
  <si>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</si>
  <si>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</si>
  <si>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</si>
  <si>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</si>
  <si>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</si>
  <si>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</si>
  <si>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</si>
  <si>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</si>
  <si>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</si>
  <si>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</si>
  <si>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</si>
  <si>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</si>
  <si>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</si>
  <si>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</si>
  <si>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</si>
  <si>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</si>
  <si>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</si>
  <si>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</si>
  <si>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</si>
  <si>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</si>
  <si>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</si>
  <si>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</si>
  <si>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</si>
  <si>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</si>
  <si>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</si>
  <si>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</si>
  <si>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</si>
  <si>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</si>
  <si>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</si>
  <si>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</si>
  <si>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</si>
  <si>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</si>
  <si>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</si>
  <si>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</si>
  <si>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</si>
  <si>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</si>
  <si>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</si>
  <si>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</si>
  <si>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</si>
  <si>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</si>
  <si>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</si>
  <si>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</si>
  <si>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</si>
  <si>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</si>
  <si>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</si>
  <si>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</si>
  <si>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</si>
  <si>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</si>
  <si>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</si>
  <si>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</si>
  <si>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</si>
  <si>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</si>
  <si>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</si>
  <si>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</si>
  <si>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</si>
  <si>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</si>
  <si>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</si>
  <si>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</si>
  <si>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</si>
  <si>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</si>
  <si>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</si>
  <si>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</si>
  <si>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</si>
  <si>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</si>
  <si>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</si>
  <si>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</si>
  <si>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</si>
  <si>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</si>
  <si>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</si>
  <si>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</si>
  <si>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</si>
  <si>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</si>
  <si>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</si>
  <si>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</si>
  <si>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</si>
  <si>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</si>
  <si>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</si>
  <si>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</si>
  <si>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</si>
  <si>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</si>
  <si>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</si>
  <si>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</si>
  <si>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</si>
  <si>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</si>
  <si>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</si>
  <si>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</si>
  <si>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</si>
  <si>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</si>
  <si>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</si>
  <si>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</si>
  <si>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</si>
  <si>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</si>
  <si>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</si>
  <si>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</si>
  <si>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</si>
  <si>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</si>
  <si>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</si>
  <si>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</si>
  <si>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</si>
  <si>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</si>
  <si>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</si>
  <si>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</si>
  <si>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</si>
  <si>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</si>
  <si>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</si>
  <si>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</si>
  <si>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</si>
  <si>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</si>
  <si>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</si>
  <si>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</si>
  <si>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</si>
  <si>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</si>
  <si>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</si>
  <si>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</si>
  <si>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</si>
  <si>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</si>
  <si>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</si>
  <si>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</si>
  <si>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</si>
  <si>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</si>
  <si>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</si>
  <si>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</si>
  <si>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</si>
  <si>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</si>
  <si>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</si>
  <si>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</si>
  <si>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</si>
  <si>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</si>
  <si>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</si>
  <si>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</si>
  <si>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</si>
  <si>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</si>
  <si>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</si>
  <si>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</si>
  <si>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</si>
  <si>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</si>
  <si>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</si>
  <si>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</si>
  <si>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</si>
  <si>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</si>
  <si>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</si>
  <si>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</si>
  <si>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</si>
  <si>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</si>
  <si>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</si>
  <si>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</si>
  <si>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</si>
  <si>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</si>
  <si>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</si>
  <si>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</si>
  <si>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</si>
  <si>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</si>
  <si>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</si>
  <si>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</si>
  <si>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</si>
  <si>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</si>
  <si>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</si>
  <si>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</si>
  <si>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</si>
  <si>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</si>
  <si>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</si>
  <si>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</si>
  <si>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</si>
  <si>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</si>
  <si>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</si>
  <si>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</si>
  <si>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</si>
  <si>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</si>
  <si>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</si>
  <si>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</si>
  <si>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</si>
  <si>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</si>
  <si>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</si>
  <si>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</si>
  <si>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</si>
  <si>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</si>
  <si>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</si>
  <si>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</si>
  <si>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</si>
  <si>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</si>
  <si>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</si>
  <si>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</si>
  <si>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</si>
  <si>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</si>
  <si>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</si>
  <si>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</si>
  <si>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</si>
  <si>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</si>
  <si>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</si>
  <si>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</si>
  <si>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</si>
  <si>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</si>
  <si>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</si>
  <si>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</si>
  <si>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</si>
  <si>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</si>
  <si>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</si>
  <si>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</si>
  <si>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</si>
  <si>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</si>
  <si>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</si>
  <si>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</si>
  <si>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</si>
  <si>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</si>
  <si>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</si>
  <si>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</si>
  <si>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</si>
  <si>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</si>
  <si>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</si>
  <si>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</si>
  <si>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</si>
  <si>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</si>
  <si>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</si>
  <si>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</si>
  <si>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</si>
  <si>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</si>
  <si>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</si>
  <si>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</si>
  <si>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</si>
  <si>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</si>
  <si>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</si>
  <si>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</si>
  <si>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</si>
  <si>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</si>
  <si>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</si>
  <si>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</si>
  <si>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</si>
  <si>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</si>
  <si>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</si>
  <si>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</si>
  <si>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</si>
  <si>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</si>
  <si>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</si>
  <si>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</si>
  <si>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</si>
  <si>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</si>
  <si>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</si>
  <si>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</si>
  <si>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</si>
  <si>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</si>
  <si>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</si>
  <si>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</si>
  <si>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</si>
  <si>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</si>
  <si>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</si>
  <si>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</si>
  <si>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</si>
  <si>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</si>
  <si>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</si>
  <si>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</si>
  <si>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</si>
  <si>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</si>
  <si>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</si>
  <si>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</si>
  <si>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</si>
  <si>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</si>
  <si>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</si>
  <si>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</si>
  <si>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</si>
  <si>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</si>
  <si>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</si>
  <si>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</si>
  <si>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</si>
  <si>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</si>
  <si>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</si>
  <si>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</si>
  <si>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</si>
  <si>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</si>
  <si>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</si>
  <si>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</si>
  <si>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</si>
  <si>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</si>
  <si>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</si>
  <si>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</si>
  <si>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</si>
  <si>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</si>
  <si>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</si>
  <si>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</si>
  <si>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</si>
  <si>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</si>
  <si>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</si>
  <si>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</si>
  <si>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</si>
  <si>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</si>
  <si>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</si>
  <si>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</si>
  <si>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</si>
  <si>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</si>
  <si>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</si>
  <si>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</si>
  <si>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</si>
  <si>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</si>
  <si>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</si>
  <si>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</si>
  <si>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</si>
  <si>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</si>
  <si>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</si>
  <si>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</si>
  <si>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</si>
  <si>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</si>
  <si>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</si>
  <si>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</si>
  <si>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</si>
  <si>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</si>
  <si>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</si>
  <si>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</si>
  <si>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</si>
  <si>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</si>
  <si>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</si>
  <si>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</si>
  <si>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</si>
  <si>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</si>
  <si>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</si>
  <si>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</si>
  <si>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</si>
  <si>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</si>
  <si>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</si>
  <si>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</si>
  <si>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</si>
  <si>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</si>
  <si>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</si>
  <si>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</si>
  <si>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</si>
  <si>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</si>
  <si>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</si>
  <si>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</si>
  <si>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</si>
  <si>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</si>
  <si>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</si>
  <si>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</si>
  <si>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</si>
  <si>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</si>
  <si>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</si>
  <si>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</si>
  <si>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</si>
  <si>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</si>
  <si>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</si>
  <si>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</si>
  <si>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</si>
  <si>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</si>
  <si>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</si>
  <si>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</si>
  <si>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</si>
  <si>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</si>
  <si>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</si>
  <si>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</si>
  <si>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</si>
  <si>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</si>
  <si>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</si>
  <si>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</si>
  <si>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</si>
  <si>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</si>
  <si>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</si>
  <si>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</si>
  <si>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</si>
  <si>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</si>
  <si>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</si>
  <si>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</si>
  <si>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</si>
  <si>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</si>
  <si>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</si>
  <si>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</si>
  <si>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</si>
  <si>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</si>
  <si>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</si>
  <si>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</si>
  <si>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</si>
  <si>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</si>
  <si>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</si>
  <si>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</si>
  <si>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</si>
  <si>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</si>
  <si>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</si>
  <si>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</si>
  <si>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</si>
  <si>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</si>
  <si>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</si>
  <si>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</si>
  <si>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</si>
  <si>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</si>
  <si>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</si>
  <si>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</si>
  <si>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</si>
  <si>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</si>
  <si>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</si>
  <si>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</si>
  <si>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</si>
  <si>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</si>
  <si>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</si>
  <si>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</si>
  <si>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</si>
  <si>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</si>
  <si>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</si>
  <si>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</si>
  <si>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</si>
  <si>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</si>
  <si>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</si>
  <si>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</si>
  <si>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</si>
  <si>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</si>
  <si>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</si>
  <si>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</si>
  <si>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</si>
  <si>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</si>
  <si>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</si>
  <si>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</si>
  <si>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</si>
  <si>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</si>
  <si>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</si>
  <si>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</si>
  <si>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</si>
  <si>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</si>
  <si>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</si>
  <si>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</si>
  <si>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</si>
  <si>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</si>
  <si>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</si>
  <si>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</si>
  <si>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</si>
  <si>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</si>
  <si>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</si>
  <si>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</si>
  <si>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</si>
  <si>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</si>
  <si>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</si>
  <si>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</si>
  <si>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</si>
  <si>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</si>
  <si>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</si>
  <si>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</si>
  <si>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</si>
  <si>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</si>
  <si>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</si>
  <si>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</si>
  <si>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</si>
  <si>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</si>
  <si>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</si>
  <si>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</si>
  <si>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</si>
  <si>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</si>
  <si>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</si>
  <si>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</si>
  <si>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</si>
  <si>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</si>
  <si>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</si>
  <si>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</si>
  <si>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</si>
  <si>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</si>
  <si>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</si>
  <si>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</si>
  <si>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</si>
  <si>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</si>
  <si>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</si>
  <si>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</si>
  <si>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</si>
  <si>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</si>
  <si>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</si>
  <si>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</si>
  <si>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</si>
  <si>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</si>
  <si>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</si>
  <si>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</si>
  <si>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</si>
  <si>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</si>
  <si>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</si>
  <si>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</si>
  <si>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</si>
  <si>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</si>
  <si>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</si>
  <si>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</si>
  <si>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</si>
  <si>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</si>
  <si>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</si>
  <si>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</si>
  <si>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</si>
  <si>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</si>
  <si>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</si>
  <si>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</si>
  <si>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</si>
  <si>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</si>
  <si>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</si>
  <si>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</si>
  <si>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</si>
  <si>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</si>
  <si>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</si>
  <si>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</si>
  <si>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</si>
  <si>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</si>
  <si>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</si>
  <si>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</si>
  <si>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</si>
  <si>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</si>
  <si>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</si>
  <si>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</si>
  <si>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</si>
  <si>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</si>
  <si>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</si>
  <si>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</si>
  <si>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</si>
  <si>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</si>
  <si>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</si>
  <si>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</si>
  <si>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</si>
  <si>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</si>
  <si>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</si>
  <si>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</si>
  <si>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</si>
  <si>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</si>
  <si>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</si>
  <si>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</si>
  <si>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</si>
  <si>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</si>
  <si>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</si>
  <si>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</si>
  <si>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</si>
  <si>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</si>
  <si>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</si>
  <si>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</si>
  <si>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</si>
  <si>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</si>
  <si>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</si>
  <si>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</si>
  <si>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</si>
  <si>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</si>
  <si>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</si>
  <si>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</si>
  <si>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</si>
  <si>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</si>
  <si>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</si>
  <si>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</si>
  <si>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</si>
  <si>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</si>
  <si>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</si>
  <si>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</si>
  <si>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</si>
  <si>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</si>
  <si>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</si>
  <si>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</si>
  <si>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</si>
  <si>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</si>
  <si>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</si>
  <si>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</si>
  <si>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</si>
  <si>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</si>
  <si>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</si>
  <si>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</si>
  <si>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</si>
  <si>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</si>
  <si>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</si>
  <si>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</si>
  <si>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</si>
  <si>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</si>
  <si>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</si>
  <si>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</si>
  <si>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</si>
  <si>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</si>
  <si>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</si>
  <si>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</si>
  <si>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</si>
  <si>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</si>
  <si>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</si>
  <si>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</si>
  <si>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</si>
  <si>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</si>
  <si>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</si>
  <si>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</si>
  <si>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</si>
  <si>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</si>
  <si>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</si>
  <si>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</si>
  <si>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</si>
  <si>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</si>
  <si>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</si>
  <si>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</si>
  <si>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</si>
  <si>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</si>
  <si>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</si>
  <si>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</si>
  <si>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</si>
  <si>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</si>
  <si>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</si>
  <si>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</si>
  <si>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</si>
  <si>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</si>
  <si>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</si>
  <si>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</si>
  <si>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</si>
  <si>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</si>
  <si>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</si>
  <si>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</si>
  <si>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</si>
  <si>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</si>
  <si>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</si>
  <si>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</si>
  <si>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</si>
  <si>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</si>
  <si>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</si>
  <si>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</si>
  <si>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</si>
  <si>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</si>
  <si>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</si>
  <si>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</si>
  <si>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</si>
  <si>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</si>
  <si>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</si>
  <si>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</si>
  <si>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</si>
  <si>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</si>
  <si>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</si>
  <si>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</si>
  <si>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</si>
  <si>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</si>
  <si>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</si>
  <si>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</si>
  <si>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</si>
  <si>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</si>
  <si>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</si>
  <si>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</si>
  <si>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</si>
  <si>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</si>
  <si>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</si>
  <si>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</si>
  <si>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</si>
  <si>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</si>
  <si>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</si>
  <si>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</si>
  <si>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</si>
  <si>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</si>
  <si>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</si>
  <si>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</si>
  <si>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</si>
  <si>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</si>
  <si>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</si>
  <si>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</si>
  <si>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</si>
  <si>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</si>
  <si>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</si>
  <si>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</si>
  <si>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</si>
  <si>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</si>
  <si>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</si>
  <si>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</si>
  <si>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</si>
  <si>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</si>
  <si>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</si>
  <si>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</si>
  <si>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</si>
  <si>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</si>
  <si>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</si>
  <si>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</si>
  <si>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</si>
  <si>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</si>
  <si>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</si>
  <si>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</si>
  <si>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</si>
  <si>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</si>
  <si>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</si>
  <si>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</si>
  <si>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</si>
  <si>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</si>
  <si>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</si>
  <si>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</si>
  <si>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</si>
  <si>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</si>
  <si>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</si>
  <si>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</si>
  <si>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</si>
  <si>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</si>
  <si>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</si>
  <si>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</si>
  <si>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</si>
  <si>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</si>
  <si>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</si>
  <si>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</si>
  <si>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</si>
  <si>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</si>
  <si>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</si>
  <si>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</si>
  <si>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</si>
  <si>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</si>
  <si>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</si>
  <si>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</si>
  <si>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</si>
  <si>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</si>
  <si>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</si>
  <si>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</si>
  <si>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</si>
  <si>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</si>
  <si>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</si>
  <si>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</si>
  <si>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</si>
  <si>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</si>
  <si>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</si>
  <si>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</si>
  <si>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</si>
  <si>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</si>
  <si>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</si>
  <si>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</si>
  <si>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</si>
  <si>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</si>
  <si>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</si>
  <si>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</si>
  <si>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</si>
  <si>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</si>
  <si>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</si>
  <si>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</si>
  <si>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</si>
  <si>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</si>
  <si>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</si>
  <si>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</si>
  <si>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</si>
  <si>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</si>
  <si>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</si>
  <si>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</si>
  <si>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</si>
  <si>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</si>
  <si>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</si>
  <si>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</si>
  <si>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</si>
  <si>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</si>
  <si>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</si>
  <si>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</si>
  <si>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</si>
  <si>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</si>
  <si>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</si>
  <si>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</si>
  <si>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</si>
  <si>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</si>
  <si>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</si>
  <si>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</si>
  <si>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</si>
  <si>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</si>
  <si>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</si>
  <si>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</si>
  <si>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</si>
  <si>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</si>
  <si>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</si>
  <si>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</si>
  <si>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</si>
  <si>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</si>
  <si>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</si>
  <si>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</si>
  <si>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</si>
  <si>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</si>
  <si>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</si>
  <si>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</si>
  <si>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</si>
  <si>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</si>
  <si>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</si>
  <si>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</si>
  <si>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</si>
  <si>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</si>
  <si>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</si>
  <si>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</si>
  <si>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</si>
  <si>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</si>
  <si>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</si>
  <si>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</si>
  <si>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</si>
  <si>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</si>
  <si>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</si>
  <si>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</si>
  <si>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</si>
  <si>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</si>
  <si>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</si>
  <si>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</si>
  <si>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</si>
  <si>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</si>
  <si>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</si>
  <si>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</si>
  <si>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</si>
  <si>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</si>
  <si>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</si>
  <si>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</si>
  <si>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</si>
  <si>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</si>
  <si>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</si>
  <si>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</si>
  <si>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</si>
  <si>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</si>
  <si>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</si>
  <si>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</si>
  <si>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</si>
  <si>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</si>
  <si>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</si>
  <si>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</si>
  <si>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</si>
  <si>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</si>
  <si>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</si>
  <si>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</si>
  <si>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</si>
  <si>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</si>
  <si>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</si>
  <si>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</si>
  <si>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</si>
  <si>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</si>
  <si>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</si>
  <si>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</si>
  <si>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</si>
  <si>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</si>
  <si>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</si>
  <si>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</si>
  <si>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</si>
  <si>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</si>
  <si>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</si>
  <si>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</si>
  <si>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</si>
  <si>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</si>
  <si>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</si>
  <si>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</si>
  <si>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</si>
  <si>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</si>
  <si>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</si>
  <si>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</si>
  <si>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</si>
  <si>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</si>
  <si>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</si>
  <si>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</si>
  <si>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</si>
  <si>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</si>
  <si>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</si>
  <si>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</si>
  <si>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</si>
  <si>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</si>
  <si>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</si>
  <si>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</si>
  <si>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</si>
  <si>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</si>
  <si>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</si>
  <si>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</si>
  <si>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</si>
  <si>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</si>
  <si>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</si>
  <si>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</si>
  <si>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</si>
  <si>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</si>
  <si>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</si>
  <si>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</si>
  <si>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</si>
  <si>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</si>
  <si>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</si>
  <si>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</si>
  <si>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</si>
  <si>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</si>
  <si>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</si>
  <si>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</si>
  <si>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</si>
  <si>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</si>
  <si>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</si>
  <si>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</si>
  <si>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</si>
  <si>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</si>
  <si>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</si>
  <si>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</si>
  <si>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</si>
  <si>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</si>
  <si>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</si>
  <si>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</si>
  <si>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</si>
  <si>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</si>
  <si>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</si>
  <si>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</si>
  <si>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</si>
  <si>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</si>
  <si>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</si>
  <si>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</si>
  <si>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</si>
  <si>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</si>
  <si>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</si>
  <si>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</si>
  <si>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</si>
  <si>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</si>
  <si>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</si>
  <si>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</si>
  <si>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</si>
  <si>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</si>
  <si>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</si>
  <si>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</si>
  <si>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</si>
  <si>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</si>
  <si>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</si>
  <si>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</si>
  <si>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</si>
  <si>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</si>
  <si>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</si>
  <si>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</si>
  <si>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</si>
  <si>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</si>
  <si>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</si>
  <si>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</si>
  <si>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</si>
  <si>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</si>
  <si>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</si>
  <si>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</si>
  <si>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</si>
  <si>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</si>
  <si>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</si>
  <si>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</si>
  <si>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</si>
  <si>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</si>
  <si>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</si>
  <si>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</si>
  <si>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</si>
  <si>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</si>
  <si>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</si>
  <si>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</si>
  <si>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</si>
  <si>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</si>
  <si>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</si>
  <si>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</si>
  <si>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</si>
  <si>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</si>
  <si>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</si>
  <si>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</si>
  <si>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</si>
  <si>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</si>
  <si>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</si>
  <si>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</si>
  <si>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</si>
  <si>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</si>
  <si>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</si>
  <si>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</si>
  <si>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</si>
  <si>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</si>
  <si>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</si>
  <si>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</si>
  <si>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</si>
  <si>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</si>
  <si>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</si>
  <si>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</si>
  <si>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</si>
  <si>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</si>
  <si>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</si>
  <si>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</si>
  <si>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</si>
  <si>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</si>
  <si>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</si>
  <si>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</si>
  <si>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</si>
  <si>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</si>
  <si>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</si>
  <si>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</si>
  <si>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</si>
  <si>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</si>
  <si>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</si>
  <si>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</si>
  <si>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</si>
  <si>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</si>
  <si>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</si>
  <si>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</si>
  <si>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</si>
  <si>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</si>
  <si>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</si>
  <si>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</si>
  <si>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</si>
  <si>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</si>
  <si>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</si>
  <si>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</si>
  <si>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</si>
  <si>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</si>
  <si>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</si>
  <si>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</si>
  <si>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</si>
  <si>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</si>
  <si>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</si>
  <si>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</si>
  <si>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</si>
  <si>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</si>
  <si>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</si>
  <si>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</si>
  <si>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</si>
  <si>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</si>
  <si>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</si>
  <si>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</si>
  <si>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</si>
  <si>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</si>
  <si>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</si>
  <si>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</si>
  <si>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</si>
  <si>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</si>
  <si>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</si>
  <si>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</si>
  <si>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</si>
  <si>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</si>
  <si>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</si>
  <si>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</si>
  <si>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</si>
  <si>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</si>
  <si>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</si>
  <si>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</si>
  <si>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</si>
  <si>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</si>
  <si>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</si>
  <si>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</si>
  <si>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</si>
  <si>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</si>
  <si>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</si>
  <si>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</si>
  <si>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</si>
  <si>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</si>
  <si>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</si>
  <si>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</si>
  <si>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</si>
  <si>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</si>
  <si>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</si>
  <si>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</si>
  <si>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</si>
  <si>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</si>
  <si>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</si>
  <si>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</si>
  <si>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</si>
  <si>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</si>
  <si>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</si>
  <si>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</si>
  <si>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</si>
  <si>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</si>
  <si>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</si>
  <si>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</si>
  <si>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</si>
  <si>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</si>
  <si>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</si>
  <si>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</si>
  <si>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</si>
  <si>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</si>
  <si>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</si>
  <si>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</si>
  <si>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</si>
  <si>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</si>
  <si>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</si>
  <si>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</si>
  <si>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</si>
  <si>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</si>
  <si>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</si>
  <si>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</si>
  <si>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</si>
  <si>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</si>
  <si>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</si>
  <si>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</si>
  <si>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</si>
  <si>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</si>
  <si>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</si>
  <si>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</si>
  <si>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</si>
  <si>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</si>
  <si>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</si>
  <si>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</si>
  <si>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</si>
  <si>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</si>
  <si>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</si>
  <si>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</si>
  <si>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</si>
  <si>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</si>
  <si>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</si>
  <si>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</si>
  <si>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</si>
  <si>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</si>
  <si>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</si>
  <si>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</si>
  <si>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</si>
  <si>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</si>
  <si>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</si>
  <si>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</si>
  <si>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</si>
  <si>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</si>
  <si>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</si>
  <si>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</si>
  <si>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</si>
  <si>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</si>
  <si>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</si>
  <si>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</si>
  <si>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</si>
  <si>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</si>
  <si>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</si>
  <si>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</si>
  <si>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</si>
  <si>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</si>
  <si>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</si>
  <si>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</si>
  <si>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</si>
  <si>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</si>
  <si>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</si>
  <si>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</si>
  <si>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</si>
  <si>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</si>
  <si>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</si>
  <si>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</si>
  <si>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</si>
  <si>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</si>
  <si>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</si>
  <si>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</si>
  <si>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</si>
  <si>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</si>
  <si>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</si>
  <si>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</si>
  <si>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</si>
  <si>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</si>
  <si>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</si>
  <si>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</si>
  <si>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</si>
  <si>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</si>
  <si>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</si>
  <si>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</si>
  <si>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</si>
  <si>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</si>
  <si>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</si>
  <si>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</si>
  <si>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</si>
  <si>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</si>
  <si>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</si>
  <si>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</si>
  <si>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</si>
  <si>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</si>
  <si>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</si>
  <si>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</si>
  <si>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</si>
  <si>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</si>
  <si>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</si>
  <si>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</si>
  <si>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</si>
  <si>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</si>
  <si>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</si>
  <si>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</si>
  <si>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</si>
  <si>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</si>
  <si>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</si>
  <si>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</si>
  <si>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</si>
  <si>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</si>
  <si>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</si>
  <si>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</si>
  <si>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</si>
  <si>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</si>
  <si>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</si>
  <si>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</si>
  <si>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</si>
  <si>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</si>
  <si>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</si>
  <si>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</si>
  <si>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</si>
  <si>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</si>
  <si>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</si>
  <si>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</si>
  <si>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</si>
  <si>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</si>
  <si>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</si>
  <si>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</si>
  <si>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</si>
  <si>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</si>
  <si>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</si>
  <si>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</si>
  <si>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</si>
  <si>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</si>
  <si>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</si>
  <si>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</si>
  <si>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</si>
  <si>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</si>
  <si>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</si>
  <si>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</si>
  <si>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</si>
  <si>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</si>
  <si>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</si>
  <si>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</si>
  <si>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</si>
  <si>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</si>
  <si>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</si>
  <si>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</si>
  <si>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</si>
  <si>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</si>
  <si>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</si>
  <si>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</si>
  <si>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</si>
  <si>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</si>
  <si>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</si>
  <si>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</si>
  <si>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</si>
  <si>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</si>
  <si>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</si>
  <si>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</si>
  <si>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</si>
  <si>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</si>
  <si>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</si>
  <si>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</si>
  <si>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</si>
  <si>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</si>
  <si>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</si>
  <si>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</si>
  <si>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</si>
  <si>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</si>
  <si>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</si>
  <si>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</si>
  <si>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</si>
  <si>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</si>
  <si>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</si>
  <si>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</si>
  <si>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</si>
  <si>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</si>
  <si>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</si>
  <si>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</si>
  <si>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</si>
  <si>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</si>
  <si>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</si>
  <si>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</si>
  <si>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</si>
  <si>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</si>
  <si>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</si>
  <si>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</si>
  <si>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</si>
  <si>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</si>
  <si>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</si>
  <si>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</si>
  <si>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</si>
  <si>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</si>
  <si>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</si>
  <si>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</si>
  <si>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</si>
  <si>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</si>
  <si>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</si>
  <si>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</si>
  <si>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</si>
  <si>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</si>
  <si>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</si>
  <si>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</si>
  <si>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</si>
  <si>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</si>
  <si>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</si>
  <si>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</si>
  <si>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</si>
  <si>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</si>
  <si>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</si>
  <si>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</si>
  <si>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</si>
  <si>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</si>
  <si>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</si>
  <si>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</si>
  <si>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</si>
  <si>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</si>
  <si>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</si>
  <si>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</si>
  <si>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</si>
  <si>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</si>
  <si>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</si>
  <si>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</si>
  <si>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</si>
  <si>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</si>
  <si>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</si>
  <si>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</si>
  <si>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</si>
  <si>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</si>
  <si>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</si>
  <si>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</si>
  <si>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</si>
  <si>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</si>
  <si>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</si>
  <si>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</si>
  <si>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</si>
  <si>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</si>
  <si>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</si>
  <si>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</si>
  <si>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</si>
  <si>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</si>
  <si>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</si>
  <si>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</si>
  <si>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</si>
  <si>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</si>
  <si>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</si>
  <si>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</si>
  <si>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</si>
  <si>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</si>
  <si>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</si>
  <si>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</si>
  <si>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</si>
  <si>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</si>
  <si>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</si>
  <si>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</si>
  <si>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</si>
  <si>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</si>
  <si>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</si>
  <si>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</si>
  <si>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</si>
  <si>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</si>
  <si>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</si>
  <si>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</si>
  <si>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</si>
  <si>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</si>
  <si>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</si>
  <si>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</si>
  <si>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</si>
  <si>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</si>
  <si>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</si>
  <si>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</si>
  <si>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</si>
  <si>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</si>
  <si>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</si>
  <si>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</si>
  <si>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</si>
  <si>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</si>
  <si>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</si>
  <si>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</si>
  <si>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</si>
  <si>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</si>
  <si>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</si>
  <si>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</si>
  <si>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</si>
  <si>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</si>
  <si>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</si>
  <si>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</si>
  <si>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</si>
  <si>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</si>
  <si>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</si>
  <si>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</si>
  <si>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</si>
  <si>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</si>
  <si>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</si>
  <si>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</si>
  <si>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</si>
  <si>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</si>
  <si>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</si>
  <si>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</si>
  <si>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</si>
  <si>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</si>
  <si>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</si>
  <si>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</si>
  <si>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</si>
  <si>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</si>
  <si>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</si>
  <si>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</si>
  <si>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</si>
  <si>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</si>
  <si>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</si>
  <si>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</si>
  <si>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</si>
  <si>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</si>
  <si>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</si>
  <si>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</si>
  <si>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</si>
  <si>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</si>
  <si>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</si>
  <si>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</si>
  <si>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</si>
  <si>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</si>
  <si>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</si>
  <si>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</si>
  <si>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</si>
  <si>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</si>
  <si>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</si>
  <si>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</si>
  <si>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</si>
  <si>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</si>
  <si>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</si>
  <si>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</si>
  <si>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</si>
  <si>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</si>
  <si>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</si>
  <si>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</si>
  <si>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</si>
  <si>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</si>
  <si>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</si>
  <si>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</si>
  <si>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</si>
  <si>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</si>
  <si>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</si>
  <si>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</si>
  <si>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</si>
  <si>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</si>
  <si>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</si>
  <si>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</si>
  <si>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</si>
  <si>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</si>
  <si>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</si>
  <si>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</si>
  <si>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</si>
  <si>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</si>
  <si>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</si>
  <si>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</si>
  <si>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</si>
  <si>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</si>
  <si>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</si>
  <si>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</si>
  <si>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</si>
  <si>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</si>
  <si>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</si>
  <si>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</si>
  <si>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</si>
  <si>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</si>
  <si>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</si>
  <si>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</si>
  <si>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</si>
  <si>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</si>
  <si>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</si>
  <si>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</si>
  <si>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</si>
  <si>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</si>
  <si>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</si>
  <si>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</si>
  <si>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</si>
  <si>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</si>
  <si>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</si>
  <si>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</si>
  <si>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</si>
  <si>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</si>
  <si>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</si>
  <si>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</si>
  <si>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</si>
  <si>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</si>
  <si>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</si>
  <si>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</si>
  <si>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</si>
  <si>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</si>
  <si>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</si>
  <si>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</si>
  <si>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</si>
  <si>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</si>
  <si>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</si>
  <si>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</si>
  <si>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</si>
  <si>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</si>
  <si>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</si>
  <si>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</si>
  <si>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</si>
  <si>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</si>
  <si>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</si>
  <si>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</si>
  <si>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</si>
  <si>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</si>
  <si>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</si>
  <si>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</si>
  <si>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</si>
  <si>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</si>
  <si>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</si>
  <si>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</si>
  <si>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</si>
  <si>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</si>
  <si>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</si>
  <si>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</si>
  <si>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</si>
  <si>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</si>
  <si>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</si>
  <si>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</si>
  <si>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</si>
  <si>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</si>
  <si>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</si>
  <si>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</si>
  <si>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</si>
  <si>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</si>
  <si>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</si>
  <si>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</si>
  <si>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</si>
  <si>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</si>
  <si>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</si>
  <si>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</si>
  <si>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</si>
  <si>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</si>
  <si>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</si>
  <si>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</si>
  <si>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</si>
  <si>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</si>
  <si>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</si>
  <si>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</si>
  <si>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</si>
  <si>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</si>
  <si>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</si>
  <si>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</si>
  <si>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</si>
  <si>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</si>
  <si>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</si>
  <si>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</si>
  <si>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</si>
  <si>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</si>
  <si>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</si>
  <si>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</si>
  <si>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</si>
  <si>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</si>
  <si>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</si>
  <si>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</si>
  <si>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</si>
  <si>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</si>
  <si>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</si>
  <si>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</si>
  <si>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</si>
  <si>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</si>
  <si>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</si>
  <si>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</si>
  <si>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</si>
  <si>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</si>
  <si>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</si>
  <si>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</si>
  <si>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</si>
  <si>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</si>
  <si>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</si>
  <si>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</si>
  <si>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</si>
  <si>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</si>
  <si>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</si>
  <si>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</si>
  <si>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</si>
  <si>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</si>
  <si>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</si>
  <si>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</si>
  <si>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</si>
  <si>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</si>
  <si>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</si>
  <si>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</si>
  <si>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</si>
  <si>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</si>
  <si>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</si>
  <si>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</si>
  <si>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</si>
  <si>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</si>
  <si>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</si>
  <si>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</si>
  <si>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</si>
  <si>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</si>
  <si>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</si>
  <si>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</si>
  <si>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</si>
  <si>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</si>
  <si>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</si>
  <si>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</si>
  <si>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</si>
  <si>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</si>
  <si>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</si>
  <si>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</si>
  <si>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</si>
  <si>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</si>
  <si>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</si>
  <si>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</si>
  <si>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</si>
  <si>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</si>
  <si>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</si>
  <si>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</si>
  <si>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</si>
  <si>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</si>
  <si>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</si>
  <si>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</si>
  <si>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</si>
  <si>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</si>
  <si>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</si>
  <si>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</si>
  <si>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</si>
  <si>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</si>
  <si>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</si>
  <si>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</si>
  <si>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</si>
  <si>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</si>
  <si>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</si>
  <si>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</si>
  <si>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</si>
  <si>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</si>
  <si>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</si>
  <si>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</si>
  <si>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</si>
  <si>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</si>
  <si>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</si>
  <si>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</si>
  <si>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</si>
  <si>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</si>
  <si>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</si>
  <si>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</si>
  <si>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</si>
  <si>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</si>
  <si>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</si>
  <si>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</si>
  <si>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</si>
  <si>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</si>
  <si>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</si>
  <si>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</si>
  <si>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</si>
  <si>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</si>
  <si>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</si>
  <si>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</si>
  <si>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</si>
  <si>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</si>
  <si>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</si>
  <si>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</si>
  <si>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</si>
  <si>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</si>
  <si>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</si>
  <si>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</si>
  <si>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</si>
  <si>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</si>
  <si>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</si>
  <si>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</si>
  <si>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</si>
  <si>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</si>
  <si>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</si>
  <si>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</si>
  <si>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</si>
  <si>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</si>
  <si>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</si>
  <si>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</si>
  <si>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</si>
  <si>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</si>
  <si>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</si>
  <si>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</si>
  <si>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</si>
  <si>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</si>
  <si>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</si>
  <si>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</si>
  <si>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</si>
  <si>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</si>
  <si>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</si>
  <si>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</si>
  <si>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</si>
  <si>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</si>
  <si>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</si>
  <si>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</si>
  <si>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</si>
  <si>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</si>
  <si>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</si>
  <si>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</si>
  <si>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</si>
  <si>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</si>
  <si>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</si>
  <si>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</si>
  <si>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</si>
  <si>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</si>
  <si>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</si>
  <si>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</si>
  <si>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</si>
  <si>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</si>
  <si>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</si>
  <si>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</si>
  <si>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</si>
  <si>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</si>
  <si>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</si>
  <si>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</si>
  <si>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</si>
  <si>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</si>
  <si>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</si>
  <si>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</si>
  <si>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</si>
  <si>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</si>
  <si>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</si>
  <si>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</si>
  <si>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</si>
  <si>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</si>
  <si>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</si>
  <si>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</si>
  <si>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</si>
  <si>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</si>
  <si>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</si>
  <si>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</si>
  <si>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</si>
  <si>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</si>
  <si>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</si>
  <si>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</si>
  <si>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</si>
  <si>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</si>
  <si>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</si>
  <si>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</si>
  <si>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</si>
  <si>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</si>
  <si>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</si>
  <si>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</si>
  <si>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</si>
  <si>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</si>
  <si>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</si>
  <si>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</si>
  <si>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</si>
  <si>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</si>
  <si>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</si>
  <si>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</si>
  <si>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</si>
  <si>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</si>
  <si>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</si>
  <si>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</si>
  <si>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</si>
  <si>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</si>
  <si>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</si>
  <si>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</si>
  <si>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</si>
  <si>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</si>
  <si>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</si>
  <si>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</si>
  <si>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</si>
  <si>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</si>
  <si>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</si>
  <si>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</si>
  <si>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</si>
  <si>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</si>
  <si>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</si>
  <si>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</si>
  <si>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</si>
  <si>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</si>
  <si>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</si>
  <si>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</si>
  <si>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</si>
  <si>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</si>
  <si>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</si>
  <si>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</si>
  <si>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</si>
  <si>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</si>
  <si>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</si>
  <si>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</si>
  <si>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</si>
  <si>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</si>
  <si>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</si>
  <si>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</si>
  <si>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</si>
  <si>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</si>
  <si>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</si>
  <si>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</si>
  <si>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</si>
  <si>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</si>
  <si>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</si>
  <si>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</si>
  <si>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</si>
  <si>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</si>
  <si>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</si>
  <si>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</si>
  <si>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</si>
  <si>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</si>
  <si>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</si>
  <si>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</si>
  <si>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</si>
  <si>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</si>
  <si>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</si>
  <si>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</si>
  <si>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</si>
  <si>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</si>
  <si>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</si>
  <si>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</si>
  <si>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</si>
  <si>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</si>
  <si>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</si>
  <si>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</si>
  <si>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</si>
  <si>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</si>
  <si>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</si>
  <si>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</si>
  <si>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</si>
  <si>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</si>
  <si>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</si>
  <si>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</si>
  <si>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</si>
  <si>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</si>
  <si>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</si>
  <si>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</si>
  <si>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</si>
  <si>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</si>
  <si>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</si>
  <si>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</si>
  <si>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</si>
  <si>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</si>
  <si>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</si>
  <si>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</si>
  <si>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</si>
  <si>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</si>
  <si>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</si>
  <si>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</si>
  <si>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</si>
  <si>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</si>
  <si>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</si>
  <si>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</si>
  <si>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</si>
  <si>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</si>
  <si>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</si>
  <si>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</si>
  <si>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</si>
  <si>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</si>
  <si>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</si>
  <si>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</si>
  <si>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</si>
  <si>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</si>
  <si>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</si>
  <si>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</si>
  <si>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</si>
  <si>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</si>
  <si>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</si>
  <si>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</si>
  <si>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</si>
  <si>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</si>
  <si>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</si>
  <si>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</si>
  <si>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</si>
  <si>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</si>
  <si>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</si>
  <si>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</si>
  <si>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</si>
  <si>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</si>
  <si>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</si>
  <si>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</si>
  <si>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</si>
  <si>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</si>
  <si>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</si>
  <si>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</si>
  <si>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</si>
  <si>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</si>
  <si>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</si>
  <si>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</si>
  <si>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</si>
  <si>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</si>
  <si>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</si>
  <si>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</si>
  <si>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</si>
  <si>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</si>
  <si>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</si>
  <si>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</si>
  <si>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</si>
  <si>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</si>
  <si>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</si>
  <si>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</si>
  <si>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</si>
  <si>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</si>
  <si>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</si>
  <si>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</si>
  <si>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</si>
  <si>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</si>
  <si>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</si>
  <si>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</si>
  <si>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</si>
  <si>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</si>
  <si>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</si>
  <si>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</si>
  <si>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</si>
  <si>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</si>
  <si>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</si>
  <si>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</si>
  <si>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</si>
  <si>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</si>
  <si>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</si>
  <si>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</si>
  <si>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</si>
  <si>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</si>
  <si>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</si>
  <si>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</si>
  <si>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</si>
  <si>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</si>
  <si>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</si>
  <si>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</si>
  <si>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</si>
  <si>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</si>
  <si>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</si>
  <si>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</si>
  <si>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</si>
  <si>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</si>
  <si>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</si>
  <si>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</si>
  <si>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</si>
  <si>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</si>
  <si>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</si>
  <si>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</si>
  <si>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</si>
  <si>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</si>
  <si>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</si>
  <si>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</si>
  <si>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</si>
  <si>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</si>
  <si>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</si>
  <si>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</si>
  <si>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</si>
  <si>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</si>
  <si>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</si>
  <si>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</si>
  <si>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</si>
  <si>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</si>
  <si>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</si>
  <si>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</si>
  <si>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</si>
  <si>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</si>
  <si>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</si>
  <si>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</si>
  <si>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</si>
  <si>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</si>
  <si>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</si>
  <si>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</si>
  <si>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</si>
  <si>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</si>
  <si>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</si>
  <si>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</si>
  <si>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</si>
  <si>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</si>
  <si>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</si>
  <si>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</si>
  <si>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</si>
  <si>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</si>
  <si>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</si>
  <si>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</si>
  <si>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</si>
  <si>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</si>
  <si>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</si>
  <si>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</si>
  <si>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</si>
  <si>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</si>
  <si>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</si>
  <si>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</si>
  <si>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</si>
  <si>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</si>
  <si>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</si>
  <si>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</si>
  <si>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</si>
  <si>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</si>
  <si>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</si>
  <si>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</si>
  <si>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</si>
  <si>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</si>
  <si>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</si>
  <si>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</si>
  <si>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</si>
  <si>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</si>
  <si>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</si>
  <si>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</si>
  <si>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</si>
  <si>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</si>
  <si>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</si>
  <si>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</si>
  <si>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</si>
  <si>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</si>
  <si>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</si>
  <si>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</si>
  <si>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</si>
  <si>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</si>
  <si>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</si>
  <si>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</si>
  <si>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</si>
  <si>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</si>
  <si>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</si>
  <si>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</si>
  <si>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</si>
  <si>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</si>
  <si>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</si>
  <si>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</si>
  <si>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</si>
  <si>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</si>
  <si>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</si>
  <si>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</si>
  <si>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</si>
  <si>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</si>
  <si>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</si>
  <si>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</si>
  <si>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</si>
  <si>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</si>
  <si>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</si>
  <si>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</si>
  <si>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</si>
  <si>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</si>
  <si>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</si>
  <si>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</si>
  <si>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</si>
  <si>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</si>
  <si>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</si>
  <si>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</si>
  <si>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</si>
  <si>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</si>
  <si>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</si>
  <si>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</si>
  <si>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</si>
  <si>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</si>
  <si>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</si>
  <si>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</si>
  <si>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</si>
  <si>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</si>
  <si>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</si>
  <si>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</si>
  <si>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</si>
  <si>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</si>
  <si>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</si>
  <si>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</si>
  <si>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</si>
  <si>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</si>
  <si>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</si>
  <si>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</si>
  <si>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</si>
  <si>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</si>
  <si>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</si>
  <si>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</si>
  <si>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</si>
  <si>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</si>
  <si>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</si>
  <si>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</si>
  <si>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</si>
  <si>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</si>
  <si>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</si>
  <si>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</si>
  <si>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</si>
  <si>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</si>
  <si>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</si>
  <si>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</si>
  <si>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</si>
  <si>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</si>
  <si>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</si>
  <si>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</si>
  <si>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</si>
  <si>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</si>
  <si>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</si>
  <si>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</si>
  <si>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</si>
  <si>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</si>
  <si>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</si>
  <si>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</si>
  <si>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</si>
  <si>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</si>
  <si>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</si>
  <si>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</si>
  <si>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</si>
  <si>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</si>
  <si>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</si>
  <si>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</si>
  <si>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</si>
  <si>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</si>
  <si>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</si>
  <si>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</si>
  <si>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</si>
  <si>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</si>
  <si>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</si>
  <si>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</si>
  <si>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</si>
  <si>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</si>
  <si>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</si>
  <si>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</si>
  <si>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</si>
  <si>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</si>
  <si>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</si>
  <si>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</si>
  <si>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</si>
  <si>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</si>
  <si>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</si>
  <si>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</si>
  <si>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</si>
  <si>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</si>
  <si>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</si>
  <si>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</si>
  <si>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</si>
  <si>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</si>
  <si>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</si>
  <si>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</si>
  <si>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</si>
  <si>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</si>
  <si>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</si>
  <si>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</si>
  <si>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</si>
  <si>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</si>
  <si>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</si>
  <si>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</si>
  <si>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</si>
  <si>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</si>
  <si>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</si>
  <si>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</si>
  <si>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</si>
  <si>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</si>
  <si>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</si>
  <si>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</si>
  <si>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</si>
  <si>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</si>
  <si>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</si>
  <si>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</si>
  <si>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</si>
  <si>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</si>
  <si>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</si>
  <si>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</si>
  <si>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</si>
  <si>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</si>
  <si>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</si>
  <si>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</si>
  <si>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</si>
  <si>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</si>
  <si>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</si>
  <si>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</si>
  <si>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</si>
  <si>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</si>
  <si>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</si>
  <si>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</si>
  <si>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</si>
  <si>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</si>
  <si>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</si>
  <si>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</si>
  <si>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</si>
  <si>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</si>
  <si>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</si>
  <si>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</si>
  <si>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</si>
  <si>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</si>
  <si>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</si>
  <si>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</si>
  <si>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</si>
  <si>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</si>
  <si>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</si>
  <si>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</si>
  <si>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</si>
  <si>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</si>
  <si>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</si>
  <si>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</si>
  <si>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</si>
  <si>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</si>
  <si>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</si>
  <si>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</si>
  <si>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</si>
  <si>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</si>
  <si>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</si>
  <si>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</si>
  <si>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</si>
  <si>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</si>
  <si>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</si>
  <si>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</si>
  <si>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</si>
  <si>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</si>
  <si>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</si>
  <si>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</si>
  <si>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</si>
  <si>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</si>
  <si>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</si>
  <si>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</si>
  <si>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</si>
  <si>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</si>
  <si>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</si>
  <si>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</si>
  <si>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</si>
  <si>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</si>
  <si>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</si>
  <si>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</si>
  <si>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</si>
  <si>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</si>
  <si>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</si>
  <si>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</si>
  <si>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</si>
  <si>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</si>
  <si>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</si>
  <si>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</si>
  <si>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</si>
  <si>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</si>
  <si>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</si>
  <si>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</si>
  <si>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</si>
  <si>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</si>
  <si>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</si>
  <si>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</si>
  <si>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</si>
  <si>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</si>
  <si>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</si>
  <si>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</si>
  <si>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</si>
  <si>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</si>
  <si>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</si>
  <si>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</si>
  <si>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</si>
  <si>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</si>
  <si>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</si>
  <si>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</si>
  <si>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</si>
  <si>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</si>
  <si>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</si>
  <si>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</si>
  <si>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</si>
  <si>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</si>
  <si>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</si>
  <si>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</si>
  <si>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</si>
  <si>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</si>
  <si>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</si>
  <si>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</si>
  <si>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</si>
  <si>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</si>
  <si>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</si>
  <si>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</si>
  <si>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</si>
  <si>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</si>
  <si>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</si>
  <si>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</si>
  <si>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</si>
  <si>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</si>
  <si>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</si>
  <si>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</si>
  <si>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</si>
  <si>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</si>
  <si>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</si>
  <si>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</si>
  <si>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</si>
  <si>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</si>
  <si>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</si>
  <si>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</si>
  <si>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</si>
  <si>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</si>
  <si>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</si>
  <si>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</si>
  <si>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</si>
  <si>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</si>
  <si>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</si>
  <si>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</si>
  <si>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</si>
  <si>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</si>
  <si>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</si>
  <si>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</si>
  <si>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</si>
  <si>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</si>
  <si>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</si>
  <si>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</si>
  <si>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</si>
  <si>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</si>
  <si>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</si>
  <si>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</si>
  <si>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</si>
  <si>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</si>
  <si>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</si>
  <si>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</si>
  <si>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</si>
  <si>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</si>
  <si>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</si>
  <si>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</si>
  <si>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</si>
  <si>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</si>
  <si>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</si>
  <si>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</si>
  <si>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</si>
  <si>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</si>
  <si>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</si>
  <si>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</si>
  <si>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</si>
  <si>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</si>
  <si>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</si>
  <si>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</si>
  <si>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</si>
  <si>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</si>
  <si>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</si>
  <si>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</si>
  <si>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</si>
  <si>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</si>
  <si>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</si>
  <si>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</si>
  <si>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</si>
  <si>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</si>
  <si>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</si>
  <si>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</si>
  <si>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</si>
  <si>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</si>
  <si>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</si>
  <si>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</si>
  <si>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</si>
  <si>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</si>
  <si>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</si>
  <si>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</si>
  <si>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</si>
  <si>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</si>
  <si>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</si>
  <si>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</si>
  <si>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</si>
  <si>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</si>
  <si>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</si>
  <si>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</si>
  <si>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</si>
  <si>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</si>
  <si>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</si>
  <si>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</si>
  <si>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</si>
  <si>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</si>
  <si>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</si>
  <si>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</si>
  <si>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</si>
  <si>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</si>
  <si>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</si>
  <si>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</si>
  <si>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</si>
  <si>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</si>
  <si>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</si>
  <si>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</si>
  <si>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</si>
  <si>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</si>
  <si>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</si>
  <si>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</si>
  <si>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</si>
  <si>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</si>
  <si>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</si>
  <si>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</si>
  <si>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</si>
  <si>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</si>
  <si>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</si>
  <si>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</si>
  <si>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</si>
  <si>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</si>
  <si>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</si>
  <si>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</si>
  <si>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</si>
  <si>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</si>
  <si>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</si>
  <si>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</si>
  <si>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</si>
  <si>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</si>
  <si>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</si>
  <si>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</si>
  <si>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</si>
  <si>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</si>
  <si>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</si>
  <si>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</si>
  <si>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</si>
  <si>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</si>
  <si>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</si>
  <si>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</si>
  <si>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</si>
  <si>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</si>
  <si>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</si>
  <si>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</si>
  <si>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</si>
  <si>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</si>
  <si>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</si>
  <si>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</si>
  <si>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</si>
  <si>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</si>
  <si>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</si>
  <si>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</si>
  <si>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</si>
  <si>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</si>
  <si>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</si>
  <si>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</si>
  <si>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</si>
  <si>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</si>
  <si>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</si>
  <si>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</si>
  <si>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</si>
  <si>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</si>
  <si>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</si>
  <si>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</si>
  <si>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</si>
  <si>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</si>
  <si>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</si>
  <si>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</si>
  <si>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</si>
  <si>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</si>
  <si>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</si>
  <si>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</si>
  <si>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</si>
  <si>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</si>
  <si>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</si>
  <si>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</si>
  <si>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</si>
  <si>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</si>
  <si>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</si>
  <si>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</si>
  <si>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</si>
  <si>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</si>
  <si>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</si>
  <si>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</si>
  <si>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</si>
  <si>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</si>
  <si>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</si>
  <si>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</si>
  <si>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</si>
  <si>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</si>
  <si>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</si>
  <si>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</si>
  <si>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</si>
  <si>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</si>
  <si>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</si>
  <si>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</si>
  <si>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</si>
  <si>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</si>
  <si>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</si>
  <si>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</si>
  <si>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</si>
  <si>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</si>
  <si>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</si>
  <si>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</si>
  <si>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</si>
  <si>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</si>
  <si>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</si>
  <si>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</si>
  <si>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</si>
  <si>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</si>
  <si>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</si>
  <si>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</si>
  <si>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</si>
  <si>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</si>
  <si>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</si>
  <si>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</si>
  <si>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</si>
  <si>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</si>
  <si>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</si>
  <si>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</si>
  <si>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</si>
  <si>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</si>
  <si>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</si>
  <si>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</si>
  <si>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</si>
  <si>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</si>
  <si>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</si>
  <si>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</si>
  <si>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</si>
  <si>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</si>
  <si>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</si>
  <si>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</si>
  <si>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</si>
  <si>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</si>
  <si>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</si>
  <si>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</si>
  <si>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</si>
  <si>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</si>
  <si>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</si>
  <si>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</si>
  <si>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</si>
  <si>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</si>
  <si>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</si>
  <si>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</si>
  <si>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</si>
  <si>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</si>
  <si>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</si>
  <si>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</si>
  <si>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</si>
  <si>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</si>
  <si>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</si>
  <si>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</si>
  <si>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</si>
  <si>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</si>
  <si>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</si>
  <si>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</si>
  <si>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</si>
  <si>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</si>
  <si>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</si>
  <si>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</si>
  <si>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</si>
  <si>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</si>
  <si>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</si>
  <si>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</si>
  <si>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</si>
  <si>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</si>
  <si>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</si>
  <si>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</si>
  <si>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</si>
  <si>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</si>
  <si>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</si>
  <si>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</si>
  <si>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</si>
  <si>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</si>
  <si>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</si>
  <si>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</si>
  <si>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</si>
  <si>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</si>
  <si>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</si>
  <si>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</si>
  <si>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</si>
  <si>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</si>
  <si>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</si>
  <si>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</si>
  <si>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</si>
  <si>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</si>
  <si>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</si>
  <si>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</si>
  <si>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</si>
  <si>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</si>
  <si>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</si>
  <si>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</si>
  <si>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</si>
  <si>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</si>
  <si>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</si>
  <si>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</si>
  <si>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</si>
  <si>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</si>
  <si>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</si>
  <si>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</si>
  <si>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</si>
  <si>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</si>
  <si>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</si>
  <si>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</si>
  <si>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</si>
  <si>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</si>
  <si>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</si>
  <si>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</si>
  <si>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</si>
  <si>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</si>
  <si>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</si>
  <si>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</si>
  <si>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</si>
  <si>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</si>
  <si>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</si>
  <si>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</si>
  <si>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</si>
  <si>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</si>
  <si>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</si>
  <si>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</si>
  <si>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</si>
  <si>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</si>
  <si>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</si>
  <si>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</si>
  <si>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</si>
  <si>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</si>
  <si>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</si>
  <si>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</si>
  <si>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</si>
  <si>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</si>
  <si>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</si>
  <si>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</si>
  <si>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</si>
  <si>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</si>
  <si>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</si>
  <si>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</si>
  <si>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</si>
  <si>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</si>
  <si>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</si>
  <si>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</si>
  <si>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</si>
  <si>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</si>
  <si>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</si>
  <si>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</si>
  <si>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</si>
  <si>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</si>
  <si>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</si>
  <si>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</si>
  <si>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</si>
  <si>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</si>
  <si>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</si>
  <si>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</si>
  <si>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</si>
  <si>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</si>
  <si>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</si>
  <si>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</si>
  <si>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</si>
  <si>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</si>
  <si>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</si>
  <si>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</si>
  <si>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</si>
  <si>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</si>
  <si>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</si>
  <si>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</si>
  <si>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</si>
  <si>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</si>
  <si>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</si>
  <si>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</si>
  <si>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</si>
  <si>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</si>
  <si>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</si>
  <si>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</si>
  <si>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</si>
  <si>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</si>
  <si>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</si>
  <si>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</si>
  <si>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</si>
  <si>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</si>
  <si>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</si>
  <si>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</si>
  <si>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</si>
  <si>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</si>
  <si>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</si>
  <si>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</si>
  <si>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</si>
  <si>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</si>
  <si>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</si>
  <si>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</si>
  <si>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</si>
  <si>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</si>
  <si>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</si>
  <si>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</si>
  <si>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</si>
  <si>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</si>
  <si>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</si>
  <si>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</si>
  <si>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</si>
  <si>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</si>
  <si>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</si>
  <si>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</si>
  <si>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</si>
  <si>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</si>
  <si>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</si>
  <si>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</si>
  <si>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</si>
  <si>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</si>
  <si>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</si>
  <si>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</si>
  <si>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</si>
  <si>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</si>
  <si>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</si>
  <si>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</si>
  <si>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</si>
  <si>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</si>
  <si>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</si>
  <si>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</si>
  <si>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</si>
  <si>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</si>
  <si>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</si>
  <si>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</si>
  <si>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</si>
  <si>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</si>
  <si>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</si>
  <si>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</si>
  <si>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</si>
  <si>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</si>
  <si>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</si>
  <si>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</si>
  <si>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</si>
  <si>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</si>
  <si>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</si>
  <si>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</si>
  <si>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</si>
  <si>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</si>
  <si>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</si>
  <si>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</si>
  <si>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</si>
  <si>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</si>
  <si>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</si>
  <si>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</si>
  <si>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</si>
  <si>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</si>
  <si>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</si>
  <si>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</si>
  <si>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</si>
  <si>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</si>
  <si>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</si>
  <si>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</si>
  <si>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</si>
  <si>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</si>
  <si>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</si>
  <si>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</si>
  <si>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</si>
  <si>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</si>
  <si>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</si>
  <si>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</si>
  <si>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</si>
  <si>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</si>
  <si>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</si>
  <si>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</si>
  <si>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</si>
  <si>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</si>
  <si>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</si>
  <si>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</si>
  <si>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</si>
  <si>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</si>
  <si>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</si>
  <si>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</si>
  <si>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</si>
  <si>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</si>
  <si>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</si>
  <si>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</si>
  <si>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</si>
  <si>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</si>
  <si>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</si>
  <si>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</si>
  <si>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</si>
  <si>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</si>
  <si>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</si>
  <si>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</si>
  <si>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</si>
  <si>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</si>
  <si>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</si>
  <si>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</si>
  <si>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</si>
  <si>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</si>
  <si>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</si>
  <si>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</si>
  <si>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</si>
  <si>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</si>
  <si>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</si>
  <si>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</si>
  <si>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</si>
  <si>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</si>
  <si>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</si>
  <si>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</si>
  <si>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</si>
  <si>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</si>
  <si>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</si>
  <si>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</si>
  <si>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</si>
  <si>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</si>
  <si>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</si>
  <si>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</si>
  <si>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</si>
  <si>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</si>
  <si>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</si>
  <si>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</si>
  <si>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</si>
  <si>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</si>
  <si>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</si>
  <si>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</si>
  <si>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</si>
  <si>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</si>
  <si>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</si>
  <si>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</si>
  <si>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</si>
  <si>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</si>
  <si>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</si>
  <si>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</si>
  <si>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</si>
  <si>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</si>
  <si>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</si>
  <si>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</si>
  <si>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</si>
  <si>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</si>
  <si>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</si>
  <si>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</si>
  <si>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</si>
  <si>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</si>
  <si>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</si>
  <si>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</si>
  <si>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</si>
  <si>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</si>
  <si>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</si>
  <si>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</si>
  <si>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</si>
  <si>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</si>
  <si>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</si>
  <si>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</si>
  <si>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</si>
  <si>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</si>
  <si>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</si>
  <si>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</si>
  <si>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</si>
  <si>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</si>
  <si>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</si>
  <si>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</si>
  <si>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</si>
  <si>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</si>
  <si>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</si>
  <si>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</si>
  <si>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</si>
  <si>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</si>
  <si>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</si>
  <si>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</si>
  <si>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</si>
  <si>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</si>
  <si>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</si>
  <si>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</si>
  <si>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</si>
  <si>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</si>
  <si>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</si>
  <si>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</si>
  <si>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</si>
  <si>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</si>
  <si>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</si>
  <si>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</si>
  <si>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</si>
  <si>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</si>
  <si>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</si>
  <si>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</si>
  <si>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</si>
  <si>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</si>
  <si>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</si>
  <si>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</si>
  <si>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</si>
  <si>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</si>
  <si>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</si>
  <si>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</si>
  <si>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</si>
  <si>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</si>
  <si>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</si>
  <si>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</si>
  <si>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</si>
  <si>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</si>
  <si>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</si>
  <si>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</si>
  <si>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</si>
  <si>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</si>
  <si>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</si>
  <si>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</si>
  <si>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</si>
  <si>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</si>
  <si>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</si>
  <si>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</si>
  <si>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</si>
  <si>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</si>
  <si>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</si>
  <si>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</si>
  <si>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</si>
  <si>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</si>
  <si>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</si>
  <si>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</si>
  <si>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</si>
  <si>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</si>
  <si>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</si>
  <si>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</si>
  <si>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</si>
  <si>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</si>
  <si>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</si>
  <si>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</si>
  <si>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</si>
  <si>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</si>
  <si>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</si>
  <si>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</si>
  <si>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</si>
  <si>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</si>
  <si>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</si>
  <si>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</si>
  <si>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</si>
  <si>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</si>
  <si>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</si>
  <si>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</si>
  <si>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</si>
  <si>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</si>
  <si>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</si>
  <si>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</si>
  <si>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</si>
  <si>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</si>
  <si>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</si>
  <si>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</si>
  <si>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</si>
  <si>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</si>
  <si>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</si>
  <si>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</si>
  <si>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</si>
  <si>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</si>
  <si>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</si>
  <si>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</si>
  <si>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</si>
  <si>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</si>
  <si>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</si>
  <si>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</si>
  <si>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</si>
  <si>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</si>
  <si>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</si>
  <si>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</si>
  <si>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</si>
  <si>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</si>
  <si>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</si>
  <si>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</si>
  <si>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</si>
  <si>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</si>
  <si>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</si>
  <si>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</si>
  <si>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</si>
  <si>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</si>
  <si>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</si>
  <si>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</si>
  <si>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</si>
  <si>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</si>
  <si>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</si>
  <si>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</si>
  <si>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</si>
  <si>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</si>
  <si>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</si>
  <si>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</si>
  <si>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</si>
  <si>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</si>
  <si>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</si>
  <si>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</si>
  <si>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</si>
  <si>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</si>
  <si>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</si>
  <si>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</si>
  <si>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</si>
  <si>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</si>
  <si>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</si>
  <si>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</si>
  <si>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</si>
  <si>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</si>
  <si>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</si>
  <si>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</si>
  <si>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</si>
  <si>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</si>
  <si>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</si>
  <si>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</si>
  <si>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</si>
  <si>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</si>
  <si>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</si>
  <si>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</si>
  <si>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</si>
  <si>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</si>
  <si>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</si>
  <si>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</si>
  <si>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</si>
  <si>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</si>
  <si>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</si>
  <si>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</si>
  <si>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</si>
  <si>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</si>
  <si>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</si>
  <si>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</si>
  <si>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</si>
  <si>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</si>
  <si>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</si>
  <si>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</si>
  <si>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</si>
  <si>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</si>
  <si>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</si>
  <si>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</si>
  <si>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</si>
  <si>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</si>
  <si>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</si>
  <si>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</si>
  <si>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</si>
  <si>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</si>
  <si>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</si>
  <si>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</si>
  <si>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</si>
  <si>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</si>
  <si>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</si>
  <si>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</si>
  <si>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</si>
  <si>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</si>
  <si>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</si>
  <si>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</si>
  <si>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</si>
  <si>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</si>
  <si>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</si>
  <si>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</si>
  <si>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</si>
  <si>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</si>
  <si>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</si>
  <si>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</si>
  <si>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</si>
  <si>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</si>
  <si>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</si>
  <si>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</si>
  <si>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</si>
  <si>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</si>
  <si>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</si>
  <si>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</si>
  <si>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</si>
  <si>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</si>
  <si>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</si>
  <si>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</si>
  <si>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</si>
  <si>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</si>
  <si>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</si>
  <si>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</si>
  <si>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</si>
  <si>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</si>
  <si>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</si>
  <si>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</si>
  <si>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</si>
  <si>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</si>
  <si>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</si>
  <si>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</si>
  <si>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</si>
  <si>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</si>
  <si>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</si>
  <si>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</si>
  <si>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</si>
  <si>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</si>
  <si>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</si>
  <si>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</si>
  <si>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</si>
  <si>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</si>
  <si>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</si>
  <si>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</si>
  <si>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</si>
  <si>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</si>
  <si>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</si>
  <si>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</si>
  <si>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</si>
  <si>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</si>
  <si>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</si>
  <si>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</si>
  <si>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</si>
  <si>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</si>
  <si>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</si>
  <si>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</si>
  <si>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</si>
  <si>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</si>
  <si>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</si>
  <si>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</si>
  <si>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</si>
  <si>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</si>
  <si>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</si>
  <si>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</si>
  <si>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</si>
  <si>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</si>
  <si>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</si>
  <si>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</si>
  <si>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</si>
  <si>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</si>
  <si>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</si>
  <si>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</si>
  <si>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</si>
  <si>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</si>
  <si>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</si>
  <si>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</si>
  <si>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</si>
  <si>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</si>
  <si>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</si>
  <si>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</si>
  <si>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</si>
  <si>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</si>
  <si>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</si>
  <si>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</si>
  <si>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</si>
  <si>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</si>
  <si>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</si>
  <si>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</si>
  <si>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</si>
  <si>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</si>
  <si>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</si>
  <si>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</si>
  <si>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</si>
  <si>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</si>
  <si>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</si>
  <si>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</si>
  <si>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</si>
  <si>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</si>
  <si>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</si>
  <si>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</si>
  <si>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</si>
  <si>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</si>
  <si>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</si>
  <si>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</si>
  <si>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</si>
  <si>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</si>
  <si>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</si>
  <si>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</si>
  <si>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</si>
  <si>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</si>
  <si>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</si>
  <si>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</si>
  <si>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</si>
  <si>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</si>
  <si>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</si>
  <si>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</si>
  <si>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</si>
  <si>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</si>
  <si>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</si>
  <si>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</si>
  <si>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</si>
  <si>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</si>
  <si>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</si>
  <si>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</si>
  <si>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</si>
  <si>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</si>
  <si>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</si>
  <si>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</si>
  <si>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</si>
  <si>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</si>
  <si>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</si>
  <si>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</si>
  <si>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</si>
  <si>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</si>
  <si>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</si>
  <si>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</si>
  <si>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</si>
  <si>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</si>
  <si>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</si>
  <si>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</si>
  <si>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</si>
  <si>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</si>
  <si>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</si>
  <si>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</si>
  <si>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</si>
  <si>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</si>
  <si>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</si>
  <si>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</si>
  <si>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</si>
  <si>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</si>
  <si>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</si>
  <si>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</si>
  <si>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</si>
  <si>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</si>
  <si>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</si>
  <si>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</si>
  <si>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</si>
  <si>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</si>
  <si>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</si>
  <si>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</si>
  <si>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</si>
  <si>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</si>
  <si>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</si>
  <si>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</si>
  <si>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</si>
  <si>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</si>
  <si>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</si>
  <si>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</si>
  <si>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</si>
  <si>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</si>
  <si>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</si>
  <si>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</si>
  <si>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</si>
  <si>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</si>
  <si>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</si>
  <si>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</si>
  <si>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</si>
  <si>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</si>
  <si>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</si>
  <si>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</si>
  <si>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</si>
  <si>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</si>
  <si>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</si>
  <si>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</si>
  <si>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</si>
  <si>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</si>
  <si>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</si>
  <si>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</si>
  <si>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</si>
  <si>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</si>
  <si>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</si>
  <si>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</si>
  <si>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</si>
  <si>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</si>
  <si>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</si>
  <si>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</si>
  <si>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</si>
  <si>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</si>
  <si>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</si>
  <si>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</si>
  <si>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</si>
  <si>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</si>
  <si>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</si>
  <si>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</si>
  <si>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</si>
  <si>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</si>
  <si>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</si>
  <si>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</si>
  <si>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</si>
  <si>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</si>
  <si>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</si>
  <si>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</si>
  <si>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</si>
  <si>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</si>
  <si>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</si>
  <si>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</si>
  <si>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</si>
  <si>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</si>
  <si>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</si>
  <si>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</si>
  <si>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</si>
  <si>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</si>
  <si>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</si>
  <si>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</si>
  <si>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</si>
  <si>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</si>
  <si>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</si>
  <si>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</si>
  <si>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</si>
  <si>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</si>
  <si>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</si>
  <si>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</si>
  <si>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</si>
  <si>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</si>
  <si>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</si>
  <si>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</si>
  <si>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</si>
  <si>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</si>
  <si>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</si>
  <si>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</si>
  <si>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</si>
  <si>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</si>
  <si>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</si>
  <si>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</si>
  <si>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</si>
  <si>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</si>
  <si>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</si>
  <si>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</si>
  <si>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</si>
  <si>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</si>
  <si>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</si>
  <si>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</si>
  <si>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</si>
  <si>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</si>
  <si>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</si>
  <si>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</si>
  <si>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</si>
  <si>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</si>
  <si>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</si>
  <si>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</si>
  <si>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</si>
  <si>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</si>
  <si>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</si>
  <si>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</si>
  <si>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</si>
  <si>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</si>
  <si>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</si>
  <si>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</si>
  <si>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</si>
  <si>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</si>
  <si>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</si>
  <si>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</si>
  <si>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</si>
  <si>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</si>
  <si>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</si>
  <si>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</si>
  <si>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</si>
  <si>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</si>
  <si>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</si>
  <si>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</si>
  <si>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</si>
  <si>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</si>
  <si>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</si>
  <si>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</si>
  <si>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</si>
  <si>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</si>
  <si>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</si>
  <si>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</si>
  <si>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</si>
  <si>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</si>
  <si>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</si>
  <si>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</si>
  <si>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</si>
  <si>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</si>
  <si>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</si>
  <si>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</si>
  <si>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</si>
  <si>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</si>
  <si>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</si>
  <si>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</si>
  <si>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</si>
  <si>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</si>
  <si>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</si>
  <si>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</si>
  <si>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</si>
  <si>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</si>
  <si>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</si>
  <si>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</si>
  <si>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</si>
  <si>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</si>
  <si>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</si>
  <si>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</si>
  <si>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</si>
  <si>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</si>
  <si>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</si>
  <si>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</si>
  <si>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</si>
  <si>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</si>
  <si>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</si>
  <si>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</si>
  <si>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</si>
  <si>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</si>
  <si>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</si>
  <si>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</si>
  <si>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</si>
  <si>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</si>
  <si>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</si>
  <si>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</si>
  <si>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</si>
  <si>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</si>
  <si>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</si>
  <si>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</si>
  <si>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</si>
  <si>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</si>
  <si>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</si>
  <si>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</si>
  <si>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</si>
  <si>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</si>
  <si>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</si>
  <si>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</si>
  <si>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</si>
  <si>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</si>
  <si>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</si>
  <si>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</si>
  <si>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</si>
  <si>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</si>
  <si>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</si>
  <si>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</si>
  <si>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</si>
  <si>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</si>
  <si>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</si>
  <si>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</si>
  <si>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</si>
  <si>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</si>
  <si>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</si>
  <si>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</si>
  <si>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</si>
  <si>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</si>
  <si>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</si>
  <si>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</si>
  <si>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</si>
  <si>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</si>
  <si>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</si>
  <si>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</si>
  <si>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</si>
  <si>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</si>
  <si>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</si>
  <si>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</si>
  <si>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</si>
  <si>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</si>
  <si>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</si>
  <si>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</si>
  <si>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</si>
  <si>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</si>
  <si>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</si>
  <si>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</si>
  <si>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</si>
  <si>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</si>
  <si>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</si>
  <si>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</si>
  <si>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</si>
  <si>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</si>
  <si>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</si>
  <si>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</si>
  <si>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</si>
  <si>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</si>
  <si>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</si>
  <si>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</si>
  <si>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</si>
  <si>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</si>
  <si>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</si>
  <si>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</si>
  <si>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</si>
  <si>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</si>
  <si>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</si>
  <si>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</si>
  <si>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</si>
  <si>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</si>
  <si>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</si>
  <si>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</si>
  <si>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</si>
  <si>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</si>
  <si>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</si>
  <si>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</si>
  <si>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</si>
  <si>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</si>
  <si>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</si>
  <si>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</si>
  <si>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</si>
  <si>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</si>
  <si>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</si>
  <si>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</si>
  <si>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</si>
  <si>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</si>
  <si>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</si>
  <si>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</si>
  <si>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</si>
  <si>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</si>
  <si>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</si>
  <si>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</si>
  <si>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</si>
  <si>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</si>
  <si>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</si>
  <si>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</si>
  <si>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</si>
  <si>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</si>
  <si>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</si>
  <si>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</si>
  <si>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</si>
  <si>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</si>
  <si>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</si>
  <si>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</si>
  <si>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</si>
  <si>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</si>
  <si>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</si>
  <si>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</si>
  <si>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</si>
  <si>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</si>
  <si>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</si>
  <si>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</si>
  <si>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</si>
  <si>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</si>
  <si>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</si>
  <si>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</si>
  <si>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</si>
  <si>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</si>
  <si>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</si>
  <si>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</si>
  <si>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</si>
  <si>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</si>
  <si>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</si>
  <si>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</si>
  <si>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</si>
  <si>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</si>
  <si>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</si>
  <si>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</si>
  <si>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</si>
  <si>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</si>
  <si>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</si>
  <si>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</si>
  <si>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</si>
  <si>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</si>
  <si>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</si>
  <si>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</si>
  <si>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</si>
  <si>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</si>
  <si>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</si>
  <si>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</si>
  <si>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</si>
  <si>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</si>
  <si>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</si>
  <si>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</si>
  <si>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</si>
  <si>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</si>
  <si>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</si>
  <si>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</si>
  <si>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</si>
  <si>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</si>
  <si>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</si>
  <si>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</si>
  <si>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</si>
  <si>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</si>
  <si>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</si>
  <si>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</si>
  <si>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</si>
  <si>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</si>
  <si>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</si>
  <si>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</si>
  <si>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</si>
  <si>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</si>
  <si>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</si>
  <si>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</si>
  <si>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</si>
  <si>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</si>
  <si>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</si>
  <si>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</si>
  <si>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</si>
  <si>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</si>
  <si>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</si>
  <si>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</si>
  <si>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</si>
  <si>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</si>
  <si>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</si>
  <si>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</si>
  <si>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</si>
  <si>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</si>
  <si>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</si>
  <si>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</si>
  <si>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</si>
  <si>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</si>
  <si>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</si>
  <si>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</si>
  <si>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</si>
  <si>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</si>
  <si>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</si>
  <si>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</si>
  <si>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</si>
  <si>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</si>
  <si>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</si>
  <si>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</si>
  <si>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</si>
  <si>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</si>
  <si>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</si>
  <si>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</si>
  <si>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</si>
  <si>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</si>
  <si>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</si>
  <si>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</si>
  <si>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</si>
  <si>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</si>
  <si>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</si>
  <si>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</si>
  <si>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</si>
  <si>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</si>
  <si>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</si>
  <si>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</si>
  <si>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</si>
  <si>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</si>
  <si>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</si>
  <si>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</si>
  <si>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</si>
  <si>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</si>
  <si>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</si>
  <si>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</si>
  <si>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</si>
  <si>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</si>
  <si>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</si>
  <si>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</si>
  <si>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</si>
  <si>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</si>
  <si>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</si>
  <si>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</si>
  <si>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</si>
  <si>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</si>
  <si>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</si>
  <si>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</si>
  <si>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</si>
  <si>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</si>
  <si>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</si>
  <si>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</si>
  <si>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</si>
  <si>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</si>
  <si>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</si>
  <si>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</si>
  <si>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</si>
  <si>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</si>
  <si>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</si>
  <si>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</si>
  <si>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</si>
  <si>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</si>
  <si>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</si>
  <si>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</si>
  <si>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</si>
  <si>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</si>
  <si>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</si>
  <si>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</si>
  <si>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</si>
  <si>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</si>
  <si>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</si>
  <si>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</si>
  <si>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</si>
  <si>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</si>
  <si>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</si>
  <si>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</si>
  <si>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</si>
  <si>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</si>
  <si>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</si>
  <si>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</si>
  <si>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</si>
  <si>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</si>
  <si>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</si>
  <si>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</si>
  <si>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</si>
  <si>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</si>
  <si>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</si>
  <si>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</si>
  <si>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</si>
  <si>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</si>
  <si>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</si>
  <si>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</si>
  <si>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</si>
  <si>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</si>
  <si>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</si>
  <si>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</si>
  <si>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</si>
  <si>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</si>
  <si>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</si>
  <si>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</si>
  <si>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</si>
  <si>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</si>
  <si>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</si>
  <si>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</si>
  <si>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</si>
  <si>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</si>
  <si>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</si>
  <si>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</si>
  <si>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</si>
  <si>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</si>
  <si>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</si>
  <si>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</si>
  <si>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</si>
  <si>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</si>
  <si>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</si>
  <si>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</si>
  <si>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</si>
  <si>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</si>
  <si>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</si>
  <si>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</si>
  <si>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</si>
  <si>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</si>
  <si>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</si>
  <si>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</si>
  <si>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</si>
  <si>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</si>
  <si>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</si>
  <si>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</si>
  <si>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</si>
  <si>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</si>
  <si>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</si>
  <si>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</si>
  <si>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</si>
  <si>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</si>
  <si>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</si>
  <si>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</si>
  <si>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</si>
  <si>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</si>
  <si>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</si>
  <si>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</si>
  <si>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</si>
  <si>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</si>
  <si>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</si>
  <si>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</si>
  <si>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</si>
  <si>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</si>
  <si>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</si>
  <si>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</si>
  <si>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</si>
  <si>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</si>
  <si>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</si>
  <si>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</si>
  <si>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</si>
  <si>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</si>
  <si>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</si>
  <si>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</si>
  <si>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</si>
  <si>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</si>
  <si>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</si>
  <si>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</si>
  <si>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</si>
  <si>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</si>
  <si>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</si>
  <si>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</si>
  <si>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</si>
  <si>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</si>
  <si>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</si>
  <si>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</si>
  <si>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</si>
  <si>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</si>
  <si>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</si>
  <si>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</si>
  <si>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</si>
  <si>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</si>
  <si>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</si>
  <si>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</si>
  <si>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</si>
  <si>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</si>
  <si>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</si>
  <si>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</si>
  <si>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</si>
  <si>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</si>
  <si>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</si>
  <si>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</si>
  <si>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</si>
  <si>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</si>
  <si>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</si>
  <si>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</si>
  <si>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</si>
  <si>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</si>
  <si>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</si>
  <si>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</si>
  <si>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</si>
  <si>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</si>
  <si>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</si>
  <si>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</si>
  <si>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</si>
  <si>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</si>
  <si>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</si>
  <si>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</si>
  <si>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</si>
  <si>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</si>
  <si>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</si>
  <si>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</si>
  <si>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</si>
  <si>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</si>
  <si>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</si>
  <si>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</si>
  <si>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</si>
  <si>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</si>
  <si>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</si>
  <si>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</si>
  <si>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</si>
  <si>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</si>
  <si>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</si>
  <si>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</si>
  <si>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</si>
  <si>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</si>
  <si>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</si>
  <si>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</si>
  <si>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</si>
  <si>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</si>
  <si>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</si>
  <si>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</si>
  <si>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</si>
  <si>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</si>
  <si>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</si>
  <si>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</si>
  <si>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</si>
  <si>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</si>
  <si>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</si>
  <si>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</si>
  <si>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</si>
  <si>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</si>
  <si>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</si>
  <si>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</si>
  <si>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</si>
  <si>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</si>
  <si>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</si>
  <si>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</si>
  <si>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</si>
  <si>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</si>
  <si>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</si>
  <si>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</si>
  <si>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</si>
  <si>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</si>
  <si>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</si>
  <si>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</si>
  <si>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</si>
  <si>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</si>
  <si>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</si>
  <si>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</si>
  <si>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</si>
  <si>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</si>
  <si>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</si>
  <si>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</si>
  <si>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</si>
  <si>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</si>
  <si>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</si>
  <si>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</si>
  <si>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</si>
  <si>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</si>
  <si>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</si>
  <si>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</si>
  <si>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</si>
  <si>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</si>
  <si>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</si>
  <si>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</si>
  <si>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</si>
  <si>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</si>
  <si>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</si>
  <si>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</si>
  <si>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</si>
  <si>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</si>
  <si>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</si>
  <si>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</si>
  <si>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</si>
  <si>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</si>
  <si>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</si>
  <si>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</si>
  <si>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</si>
  <si>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</si>
  <si>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</si>
  <si>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</si>
  <si>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</si>
  <si>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</si>
  <si>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</si>
  <si>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</si>
  <si>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</si>
  <si>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</si>
  <si>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</si>
  <si>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</si>
  <si>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</si>
  <si>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</si>
  <si>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</si>
  <si>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</si>
  <si>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</si>
  <si>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</si>
  <si>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</si>
  <si>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</si>
  <si>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</si>
  <si>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</si>
  <si>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</si>
  <si>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</si>
  <si>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</si>
  <si>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</si>
  <si>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</si>
  <si>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</si>
  <si>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</si>
  <si>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</si>
  <si>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</si>
  <si>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</si>
  <si>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</si>
  <si>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</si>
  <si>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</si>
  <si>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</si>
  <si>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</si>
  <si>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</si>
  <si>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</si>
  <si>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</si>
  <si>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</si>
  <si>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</si>
  <si>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</si>
  <si>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</si>
  <si>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</si>
  <si>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</si>
  <si>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</si>
  <si>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</si>
  <si>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</si>
  <si>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</si>
  <si>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</si>
  <si>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</si>
  <si>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</si>
  <si>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</si>
  <si>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</si>
  <si>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</si>
  <si>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</si>
  <si>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</si>
  <si>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</si>
  <si>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</si>
  <si>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</si>
  <si>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</si>
  <si>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</si>
  <si>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</si>
  <si>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</si>
  <si>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</si>
  <si>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</si>
  <si>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</si>
  <si>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</si>
  <si>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</si>
  <si>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</si>
  <si>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</si>
  <si>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</si>
  <si>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</si>
  <si>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</si>
  <si>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</si>
  <si>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</si>
  <si>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</si>
  <si>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</si>
  <si>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</si>
  <si>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</si>
  <si>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</si>
  <si>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</si>
  <si>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</si>
  <si>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</si>
  <si>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</si>
  <si>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</si>
  <si>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</si>
  <si>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</si>
  <si>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</si>
  <si>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</si>
  <si>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</si>
  <si>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</si>
  <si>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</si>
  <si>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</si>
  <si>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</si>
  <si>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</si>
  <si>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</si>
  <si>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</si>
  <si>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</si>
  <si>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</si>
  <si>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</si>
  <si>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</si>
  <si>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</si>
  <si>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</si>
  <si>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</si>
  <si>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</si>
  <si>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</si>
  <si>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</si>
  <si>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</si>
  <si>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</si>
  <si>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</si>
  <si>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</si>
  <si>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</si>
  <si>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</si>
  <si>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</si>
  <si>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</si>
  <si>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</si>
  <si>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</si>
  <si>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</si>
  <si>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</si>
  <si>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</si>
  <si>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</si>
  <si>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</si>
  <si>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</si>
  <si>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</si>
  <si>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</si>
  <si>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</si>
  <si>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</si>
  <si>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</si>
  <si>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</si>
  <si>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</si>
  <si>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</si>
  <si>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</si>
  <si>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</si>
  <si>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</si>
  <si>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</si>
  <si>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</si>
  <si>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</si>
  <si>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</si>
  <si>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</si>
  <si>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</si>
  <si>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</si>
  <si>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</si>
  <si>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</si>
  <si>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</si>
  <si>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</si>
  <si>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</si>
  <si>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</si>
  <si>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</si>
  <si>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</si>
  <si>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</si>
  <si>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</si>
  <si>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</si>
  <si>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</si>
  <si>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</si>
  <si>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</si>
  <si>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</si>
  <si>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</si>
  <si>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</si>
  <si>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</si>
  <si>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</si>
  <si>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</si>
  <si>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</si>
  <si>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</si>
  <si>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</si>
  <si>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</si>
  <si>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</si>
  <si>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</si>
  <si>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</si>
  <si>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</si>
  <si>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</si>
  <si>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</si>
  <si>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</si>
  <si>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</si>
  <si>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</si>
  <si>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</si>
  <si>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</si>
  <si>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</si>
  <si>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</si>
  <si>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</si>
  <si>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</si>
  <si>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</si>
  <si>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</si>
  <si>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</si>
  <si>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</si>
  <si>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</si>
  <si>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</si>
  <si>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</si>
  <si>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</si>
  <si>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</si>
  <si>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</si>
  <si>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</si>
  <si>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</si>
  <si>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</si>
  <si>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</si>
  <si>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</si>
  <si>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</si>
  <si>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</si>
  <si>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</si>
  <si>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</si>
  <si>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</si>
  <si>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</si>
  <si>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</si>
  <si>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</si>
  <si>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</si>
  <si>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</si>
  <si>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</si>
  <si>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</si>
  <si>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</si>
  <si>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</si>
  <si>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</si>
  <si>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</si>
  <si>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</si>
  <si>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</si>
  <si>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</si>
  <si>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</si>
  <si>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</si>
  <si>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</si>
  <si>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</si>
  <si>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</si>
  <si>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</si>
  <si>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</si>
  <si>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</si>
  <si>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</si>
  <si>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</si>
  <si>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</si>
  <si>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</si>
  <si>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</si>
  <si>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</si>
  <si>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</si>
  <si>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</si>
  <si>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</si>
  <si>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</si>
  <si>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</si>
  <si>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</si>
  <si>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</si>
  <si>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</si>
  <si>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</si>
  <si>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</si>
  <si>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</si>
  <si>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</si>
  <si>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</si>
  <si>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</si>
  <si>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</si>
  <si>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</si>
  <si>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</si>
  <si>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</si>
  <si>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</si>
  <si>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</si>
  <si>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</si>
  <si>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</si>
  <si>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</si>
  <si>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</si>
  <si>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</si>
  <si>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</si>
  <si>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</si>
  <si>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</si>
  <si>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</si>
  <si>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</si>
  <si>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</si>
  <si>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</si>
  <si>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</si>
  <si>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</si>
  <si>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</si>
  <si>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</si>
  <si>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</si>
  <si>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</si>
  <si>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</si>
  <si>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</si>
  <si>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</si>
  <si>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</si>
  <si>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</si>
  <si>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</si>
  <si>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</si>
  <si>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</si>
  <si>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</si>
  <si>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</si>
  <si>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</si>
  <si>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</si>
  <si>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</si>
  <si>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</si>
  <si>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</si>
  <si>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</si>
  <si>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</si>
  <si>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</si>
  <si>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</si>
  <si>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</si>
  <si>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</si>
  <si>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</si>
  <si>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</si>
  <si>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</si>
  <si>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</si>
  <si>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</si>
  <si>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</si>
  <si>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</si>
  <si>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</si>
  <si>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</si>
  <si>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</si>
  <si>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</si>
  <si>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</si>
  <si>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</si>
  <si>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</si>
  <si>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</si>
  <si>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</si>
  <si>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</si>
  <si>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</si>
  <si>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</si>
  <si>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</si>
  <si>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</si>
  <si>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</si>
  <si>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</si>
  <si>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</si>
  <si>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</si>
  <si>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</si>
  <si>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</si>
  <si>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</si>
  <si>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</si>
  <si>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</si>
  <si>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</si>
  <si>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</si>
  <si>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</si>
  <si>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</si>
  <si>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</si>
  <si>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</si>
  <si>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</si>
  <si>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</si>
  <si>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</si>
  <si>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</si>
  <si>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</si>
  <si>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</si>
  <si>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</si>
  <si>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</si>
  <si>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</si>
  <si>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</si>
  <si>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</si>
  <si>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</si>
  <si>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</si>
  <si>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</si>
  <si>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</si>
  <si>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</si>
  <si>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</si>
  <si>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</si>
  <si>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</si>
  <si>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</si>
  <si>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</si>
  <si>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</si>
  <si>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</si>
  <si>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</si>
  <si>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</si>
  <si>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</si>
  <si>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</si>
  <si>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</si>
  <si>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</si>
  <si>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</si>
  <si>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</si>
  <si>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</si>
  <si>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</si>
  <si>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</si>
  <si>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</si>
  <si>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</si>
  <si>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</si>
  <si>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</si>
  <si>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</si>
  <si>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</si>
  <si>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</si>
  <si>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</si>
  <si>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</si>
  <si>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</si>
  <si>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</si>
  <si>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</si>
  <si>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</si>
  <si>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</si>
  <si>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</si>
  <si>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</si>
  <si>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</si>
  <si>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</si>
  <si>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</si>
  <si>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</si>
  <si>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</si>
  <si>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</si>
  <si>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</si>
  <si>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</si>
  <si>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</si>
  <si>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</si>
  <si>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</si>
  <si>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</si>
  <si>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</si>
  <si>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</si>
  <si>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</si>
  <si>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</si>
  <si>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</si>
  <si>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</si>
  <si>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</si>
  <si>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</si>
  <si>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</si>
  <si>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</si>
  <si>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</si>
  <si>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</si>
  <si>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</si>
  <si>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</si>
  <si>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</si>
  <si>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</si>
  <si>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</si>
  <si>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</si>
  <si>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</si>
  <si>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</si>
  <si>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</si>
  <si>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</si>
  <si>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</si>
  <si>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</si>
  <si>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</si>
  <si>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</si>
  <si>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</si>
  <si>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</si>
  <si>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</si>
  <si>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</si>
  <si>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</si>
  <si>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</si>
  <si>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</si>
  <si>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</si>
  <si>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</si>
  <si>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</si>
  <si>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</si>
  <si>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</si>
  <si>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</si>
  <si>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</si>
  <si>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</si>
  <si>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</si>
  <si>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</si>
  <si>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</si>
  <si>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</si>
  <si>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</si>
  <si>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</si>
  <si>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</si>
  <si>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</si>
  <si>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</si>
  <si>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</si>
  <si>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</si>
  <si>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</si>
  <si>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</si>
  <si>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</si>
  <si>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</si>
  <si>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</si>
  <si>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</si>
  <si>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</si>
  <si>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</si>
  <si>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</si>
  <si>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</si>
  <si>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</si>
  <si>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</si>
  <si>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</si>
  <si>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</si>
  <si>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</si>
  <si>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</si>
  <si>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</si>
  <si>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</si>
  <si>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</si>
  <si>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</si>
  <si>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</si>
  <si>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</si>
  <si>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</si>
  <si>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</si>
  <si>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</si>
  <si>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</si>
  <si>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</si>
  <si>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</si>
  <si>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</si>
  <si>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</si>
  <si>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</si>
  <si>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</si>
  <si>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</si>
  <si>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</si>
  <si>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</si>
  <si>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</si>
  <si>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</si>
  <si>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</si>
  <si>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</si>
  <si>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</si>
  <si>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</si>
  <si>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</si>
  <si>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</si>
  <si>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</si>
  <si>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</si>
  <si>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</si>
  <si>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</si>
  <si>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</si>
  <si>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</si>
  <si>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</si>
  <si>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</si>
  <si>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</si>
  <si>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</si>
  <si>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</si>
  <si>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</si>
  <si>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</si>
  <si>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</si>
  <si>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</si>
  <si>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</si>
  <si>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</si>
  <si>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</si>
  <si>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</si>
  <si>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</si>
  <si>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</si>
  <si>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</si>
  <si>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</si>
  <si>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</si>
  <si>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</si>
  <si>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</si>
  <si>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</si>
  <si>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</si>
  <si>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</si>
  <si>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</si>
  <si>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</si>
  <si>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</si>
  <si>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</si>
  <si>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</si>
  <si>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</si>
  <si>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</si>
  <si>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</si>
  <si>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</si>
  <si>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</si>
  <si>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</si>
  <si>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</si>
  <si>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</si>
  <si>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</si>
  <si>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</si>
  <si>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</si>
  <si>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</si>
  <si>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</si>
  <si>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</si>
  <si>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</si>
  <si>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</si>
  <si>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</si>
  <si>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</si>
  <si>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</si>
  <si>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</si>
  <si>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</si>
  <si>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</si>
  <si>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</si>
  <si>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</si>
  <si>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</si>
  <si>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</si>
  <si>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</si>
  <si>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</si>
  <si>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</si>
  <si>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</si>
  <si>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</si>
  <si>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</si>
  <si>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</si>
  <si>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</si>
  <si>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</si>
  <si>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</si>
  <si>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</si>
  <si>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</si>
  <si>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</si>
  <si>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</si>
  <si>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</si>
  <si>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</si>
  <si>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</si>
  <si>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</si>
  <si>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</si>
  <si>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</si>
  <si>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</si>
  <si>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</si>
  <si>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</si>
  <si>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</si>
  <si>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</si>
  <si>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</si>
  <si>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</si>
  <si>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</si>
  <si>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</si>
  <si>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</si>
  <si>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</si>
  <si>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</si>
  <si>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</si>
  <si>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</si>
  <si>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</si>
  <si>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</si>
  <si>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</si>
  <si>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</si>
  <si>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</si>
  <si>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</si>
  <si>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</si>
  <si>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</si>
  <si>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</si>
  <si>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</si>
  <si>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</si>
  <si>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</si>
  <si>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</si>
  <si>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</si>
  <si>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</si>
  <si>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</si>
  <si>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</si>
  <si>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</si>
  <si>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</si>
  <si>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</si>
  <si>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</si>
  <si>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</si>
  <si>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</si>
  <si>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</si>
  <si>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</si>
  <si>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</si>
  <si>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</si>
  <si>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</si>
  <si>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</si>
  <si>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</si>
  <si>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</si>
  <si>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</si>
  <si>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</si>
  <si>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</si>
  <si>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</si>
  <si>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</si>
  <si>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</si>
  <si>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</si>
  <si>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</si>
  <si>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</si>
  <si>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</si>
  <si>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</si>
  <si>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</si>
  <si>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</si>
  <si>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</si>
  <si>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</si>
  <si>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</si>
  <si>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</si>
  <si>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</si>
  <si>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</si>
  <si>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</si>
  <si>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</si>
  <si>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</si>
  <si>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</si>
  <si>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</si>
  <si>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</si>
  <si>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</si>
  <si>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</si>
  <si>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</si>
  <si>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</si>
  <si>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</si>
  <si>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</si>
  <si>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</si>
  <si>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</si>
  <si>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</si>
  <si>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</si>
  <si>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</si>
  <si>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</si>
  <si>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</si>
  <si>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</si>
  <si>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</si>
  <si>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</si>
  <si>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</si>
  <si>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</si>
  <si>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</si>
  <si>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</si>
  <si>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</si>
  <si>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</si>
  <si>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</si>
  <si>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</si>
  <si>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</si>
  <si>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</si>
  <si>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</si>
  <si>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</si>
  <si>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</si>
  <si>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</si>
  <si>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</si>
  <si>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</si>
  <si>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</si>
  <si>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</si>
  <si>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</si>
  <si>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</si>
  <si>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</si>
  <si>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</si>
  <si>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</si>
  <si>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</si>
  <si>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</si>
  <si>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</si>
  <si>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</si>
  <si>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</si>
  <si>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</si>
  <si>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</si>
  <si>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</si>
  <si>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</si>
  <si>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</si>
  <si>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</si>
  <si>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</si>
  <si>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</si>
  <si>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</si>
  <si>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</si>
  <si>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</si>
  <si>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</si>
  <si>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</si>
  <si>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</si>
  <si>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</si>
  <si>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</si>
  <si>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</si>
  <si>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</si>
  <si>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</si>
  <si>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</si>
  <si>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</si>
  <si>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</si>
  <si>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</si>
  <si>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</si>
  <si>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</si>
  <si>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</si>
  <si>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</si>
  <si>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</si>
  <si>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</si>
  <si>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</si>
  <si>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</si>
  <si>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</si>
  <si>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</si>
  <si>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</si>
  <si>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</si>
  <si>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</si>
  <si>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</si>
  <si>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</si>
  <si>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</si>
  <si>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</si>
  <si>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</si>
  <si>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</si>
  <si>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</si>
  <si>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</si>
  <si>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</si>
  <si>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</si>
  <si>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</si>
  <si>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</si>
  <si>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</si>
  <si>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</si>
  <si>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</si>
  <si>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</si>
  <si>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</si>
  <si>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</si>
  <si>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</si>
  <si>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</si>
  <si>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</si>
  <si>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</si>
  <si>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</si>
  <si>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</si>
  <si>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</si>
  <si>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</si>
  <si>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</si>
  <si>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</si>
  <si>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</si>
  <si>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</si>
  <si>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</si>
  <si>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</si>
  <si>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</si>
  <si>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</si>
  <si>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</si>
  <si>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</si>
  <si>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</si>
  <si>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</si>
  <si>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</si>
  <si>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</si>
  <si>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</si>
  <si>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</si>
  <si>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</si>
  <si>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</si>
  <si>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</si>
  <si>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</si>
  <si>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</si>
  <si>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</si>
  <si>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</si>
  <si>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</si>
  <si>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</si>
  <si>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</si>
  <si>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</si>
  <si>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</si>
  <si>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</si>
  <si>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</si>
  <si>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</si>
  <si>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</si>
  <si>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</si>
  <si>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</si>
  <si>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</si>
  <si>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</si>
  <si>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</si>
  <si>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</si>
  <si>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</si>
  <si>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</si>
  <si>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</si>
  <si>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</si>
  <si>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</si>
  <si>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</si>
  <si>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</si>
  <si>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</si>
  <si>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</si>
  <si>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</si>
  <si>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</si>
  <si>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</si>
  <si>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</si>
  <si>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</si>
  <si>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</si>
  <si>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</si>
  <si>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</si>
  <si>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</si>
  <si>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</si>
  <si>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</si>
  <si>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</si>
  <si>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</si>
  <si>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</si>
  <si>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</si>
  <si>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</si>
  <si>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</si>
  <si>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</si>
  <si>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</si>
  <si>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</si>
  <si>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</si>
  <si>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</si>
  <si>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</si>
  <si>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</si>
  <si>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</si>
  <si>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</si>
  <si>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</si>
  <si>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</si>
  <si>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</si>
  <si>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</si>
  <si>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</si>
  <si>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</si>
  <si>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</si>
  <si>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</si>
  <si>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</si>
  <si>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</si>
  <si>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</si>
  <si>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</si>
  <si>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</si>
  <si>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</si>
  <si>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</si>
  <si>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</si>
  <si>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</si>
  <si>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</si>
  <si>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</si>
  <si>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</si>
  <si>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</si>
  <si>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</si>
  <si>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</si>
  <si>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</si>
  <si>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</si>
  <si>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</si>
  <si>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</si>
  <si>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</si>
  <si>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</si>
  <si>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</si>
  <si>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</si>
  <si>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</si>
  <si>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</si>
  <si>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</si>
  <si>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</si>
  <si>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</si>
  <si>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</si>
  <si>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</si>
  <si>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</si>
  <si>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</si>
  <si>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</si>
  <si>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</si>
  <si>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</si>
  <si>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</si>
  <si>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</si>
  <si>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</si>
  <si>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</si>
  <si>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</si>
  <si>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</si>
  <si>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</si>
  <si>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</si>
  <si>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</si>
  <si>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</si>
  <si>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</si>
  <si>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</si>
  <si>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</si>
  <si>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</si>
  <si>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</si>
  <si>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</si>
  <si>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</si>
  <si>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</si>
  <si>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</si>
  <si>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</si>
  <si>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</si>
  <si>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</si>
  <si>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</si>
  <si>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</si>
  <si>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</si>
  <si>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</si>
  <si>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</si>
  <si>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</si>
  <si>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</si>
  <si>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</si>
  <si>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</si>
  <si>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</si>
  <si>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</si>
  <si>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</si>
  <si>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</si>
  <si>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</si>
  <si>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</si>
  <si>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</si>
  <si>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</si>
  <si>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</si>
  <si>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</si>
  <si>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</si>
  <si>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</si>
  <si>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</si>
  <si>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</si>
  <si>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</si>
  <si>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</si>
  <si>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</si>
  <si>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</si>
  <si>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</si>
  <si>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</si>
  <si>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</si>
  <si>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</si>
  <si>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</si>
  <si>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</si>
  <si>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</si>
  <si>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</si>
  <si>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</si>
  <si>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</si>
  <si>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</si>
  <si>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</si>
  <si>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</si>
  <si>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</si>
  <si>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</si>
  <si>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</si>
  <si>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</si>
  <si>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</si>
  <si>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</si>
  <si>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</si>
  <si>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</si>
  <si>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</si>
  <si>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</si>
  <si>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</si>
  <si>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</si>
  <si>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</si>
  <si>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</si>
  <si>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</si>
  <si>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</si>
  <si>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</si>
  <si>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</si>
  <si>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</si>
  <si>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</si>
  <si>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</si>
  <si>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</si>
  <si>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</si>
  <si>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</si>
  <si>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</si>
  <si>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</si>
  <si>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</si>
  <si>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</si>
  <si>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</si>
  <si>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</si>
  <si>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</si>
  <si>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</si>
  <si>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</si>
  <si>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</si>
  <si>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</si>
  <si>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</si>
  <si>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</si>
  <si>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</si>
  <si>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</si>
  <si>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</si>
  <si>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</si>
  <si>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</si>
  <si>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</si>
  <si>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</si>
  <si>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</si>
  <si>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</si>
  <si>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</si>
  <si>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</si>
  <si>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</si>
  <si>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</si>
  <si>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</si>
  <si>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</si>
  <si>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</si>
  <si>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</si>
  <si>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</si>
  <si>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</si>
  <si>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</si>
  <si>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</si>
  <si>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</si>
  <si>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</si>
  <si>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</si>
  <si>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</si>
  <si>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</si>
  <si>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</si>
  <si>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</si>
  <si>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</si>
  <si>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</si>
  <si>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</si>
  <si>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</si>
  <si>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</si>
  <si>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</si>
  <si>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</si>
  <si>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</si>
  <si>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</si>
  <si>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</si>
  <si>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</si>
  <si>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</si>
  <si>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</si>
  <si>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</si>
  <si>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</si>
  <si>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</si>
  <si>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</si>
  <si>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</si>
  <si>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</si>
  <si>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</si>
  <si>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</si>
  <si>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</si>
  <si>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</si>
  <si>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</si>
  <si>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</si>
  <si>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</si>
  <si>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</si>
  <si>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</si>
  <si>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</si>
  <si>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</si>
  <si>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</si>
  <si>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</si>
  <si>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</si>
  <si>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</si>
  <si>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</si>
  <si>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</si>
  <si>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</si>
  <si>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</si>
  <si>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</si>
  <si>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</si>
  <si>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</si>
  <si>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</si>
  <si>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</si>
  <si>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</si>
  <si>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</si>
  <si>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</si>
  <si>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</si>
  <si>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</si>
  <si>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</si>
  <si>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</si>
  <si>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</si>
  <si>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</si>
  <si>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</si>
  <si>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</si>
  <si>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</si>
  <si>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</si>
  <si>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</si>
  <si>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</si>
  <si>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</si>
  <si>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</si>
  <si>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</si>
  <si>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</si>
  <si>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</si>
  <si>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</si>
  <si>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</si>
  <si>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</si>
  <si>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</si>
  <si>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</si>
  <si>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</si>
  <si>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</si>
  <si>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</si>
  <si>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</si>
  <si>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</si>
  <si>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</si>
  <si>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</si>
  <si>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</si>
  <si>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</si>
  <si>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</si>
  <si>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</si>
  <si>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</si>
  <si>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</si>
  <si>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</si>
  <si>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</si>
  <si>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</si>
  <si>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</si>
  <si>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</si>
  <si>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</si>
  <si>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</si>
  <si>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</si>
  <si>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</si>
  <si>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</si>
  <si>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</si>
  <si>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</si>
  <si>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</si>
  <si>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</si>
  <si>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</si>
  <si>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</si>
  <si>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</si>
  <si>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</si>
  <si>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</si>
  <si>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</si>
  <si>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</si>
  <si>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</si>
  <si>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</si>
  <si>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</si>
  <si>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</si>
  <si>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</si>
  <si>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</si>
  <si>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</si>
  <si>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</si>
  <si>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</si>
  <si>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</si>
  <si>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</si>
  <si>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</si>
  <si>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</si>
  <si>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</si>
  <si>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</si>
  <si>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</si>
  <si>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</si>
  <si>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</si>
  <si>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</si>
  <si>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</si>
  <si>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</si>
  <si>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</si>
  <si>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</si>
  <si>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</si>
  <si>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</si>
  <si>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</si>
  <si>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</si>
  <si>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</si>
  <si>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</si>
  <si>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</si>
  <si>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</si>
  <si>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</si>
  <si>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</si>
  <si>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</si>
  <si>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</si>
  <si>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</si>
  <si>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</si>
  <si>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</si>
  <si>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</si>
  <si>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</si>
  <si>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</si>
  <si>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</si>
  <si>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</si>
  <si>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</si>
  <si>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</si>
  <si>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</si>
  <si>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</si>
  <si>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</si>
  <si>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</si>
  <si>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</si>
  <si>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</si>
  <si>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</si>
  <si>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</si>
  <si>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</si>
  <si>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</si>
  <si>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</si>
  <si>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</si>
  <si>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</si>
  <si>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</si>
  <si>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</si>
  <si>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</si>
  <si>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</si>
  <si>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</si>
  <si>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</si>
  <si>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</si>
  <si>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</si>
  <si>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</si>
  <si>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</si>
  <si>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</si>
  <si>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</si>
  <si>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</si>
  <si>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</si>
  <si>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</si>
  <si>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</si>
  <si>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</si>
  <si>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</si>
  <si>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</si>
  <si>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</si>
  <si>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</si>
  <si>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</si>
  <si>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</si>
  <si>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</si>
  <si>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</si>
  <si>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</si>
  <si>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</si>
  <si>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</si>
  <si>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</si>
  <si>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</si>
  <si>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</si>
  <si>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</si>
  <si>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</si>
  <si>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</si>
  <si>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</si>
  <si>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</si>
  <si>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</si>
  <si>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</si>
  <si>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</si>
  <si>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</si>
  <si>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</si>
  <si>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</si>
  <si>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</si>
  <si>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</si>
  <si>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</si>
  <si>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</si>
  <si>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</si>
  <si>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</si>
  <si>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</si>
  <si>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</si>
  <si>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</si>
  <si>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</si>
  <si>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</si>
  <si>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</si>
  <si>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</si>
  <si>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</si>
  <si>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</si>
  <si>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</si>
  <si>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</si>
  <si>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</si>
  <si>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</si>
  <si>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</si>
  <si>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</si>
  <si>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</si>
  <si>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</si>
  <si>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</si>
  <si>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</si>
  <si>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</si>
  <si>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</si>
  <si>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</si>
  <si>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</si>
  <si>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</si>
  <si>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</si>
  <si>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</si>
  <si>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</si>
  <si>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</si>
  <si>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</si>
  <si>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</si>
  <si>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</si>
  <si>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</si>
  <si>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</si>
  <si>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</si>
  <si>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</si>
  <si>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</si>
  <si>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</si>
  <si>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</si>
  <si>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</si>
  <si>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</si>
  <si>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</si>
  <si>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</si>
  <si>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</si>
  <si>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</si>
  <si>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</si>
  <si>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</si>
  <si>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</si>
  <si>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</si>
  <si>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</si>
  <si>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</si>
  <si>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</si>
  <si>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</si>
  <si>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</si>
  <si>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</si>
  <si>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</si>
  <si>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</si>
  <si>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</si>
  <si>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</si>
  <si>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</si>
  <si>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</si>
  <si>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</si>
  <si>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</si>
  <si>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</si>
  <si>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</si>
  <si>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</si>
  <si>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</si>
  <si>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</si>
  <si>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</si>
  <si>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</si>
  <si>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</si>
  <si>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</si>
  <si>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</si>
  <si>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</si>
  <si>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</si>
  <si>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</si>
  <si>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</si>
  <si>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</si>
  <si>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</si>
  <si>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</si>
  <si>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</si>
  <si>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</si>
  <si>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</si>
  <si>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</si>
  <si>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</si>
  <si>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</si>
  <si>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</si>
  <si>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</si>
  <si>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</si>
  <si>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</si>
  <si>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</si>
  <si>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</si>
  <si>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</si>
  <si>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</si>
  <si>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</si>
  <si>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</si>
  <si>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</si>
  <si>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</si>
  <si>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</si>
  <si>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</si>
  <si>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</si>
  <si>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</si>
  <si>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</si>
  <si>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</si>
  <si>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</si>
  <si>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</si>
  <si>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</si>
  <si>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</si>
  <si>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</si>
  <si>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</si>
  <si>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</si>
  <si>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</si>
  <si>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</si>
  <si>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</si>
  <si>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</si>
  <si>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</si>
  <si>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</si>
  <si>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</si>
  <si>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</si>
  <si>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</si>
  <si>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</si>
  <si>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</si>
  <si>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</si>
  <si>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</si>
  <si>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</si>
  <si>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</si>
  <si>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</si>
  <si>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</si>
  <si>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</si>
  <si>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</si>
  <si>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</si>
  <si>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</si>
  <si>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</si>
  <si>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</si>
  <si>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</si>
  <si>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</si>
  <si>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</si>
  <si>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</si>
  <si>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</si>
  <si>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</si>
  <si>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</si>
  <si>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</si>
  <si>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</si>
  <si>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</si>
  <si>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</si>
  <si>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</si>
  <si>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</si>
  <si>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</si>
  <si>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</si>
  <si>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</si>
  <si>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</si>
  <si>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</si>
  <si>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</si>
  <si>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</si>
  <si>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</si>
  <si>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</si>
  <si>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</si>
  <si>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</si>
  <si>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</si>
  <si>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</si>
  <si>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</si>
  <si>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</si>
  <si>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</si>
  <si>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</si>
  <si>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</si>
  <si>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</si>
  <si>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</si>
  <si>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</si>
  <si>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</si>
  <si>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</si>
  <si>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</si>
  <si>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</si>
  <si>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</si>
  <si>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</si>
  <si>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</si>
  <si>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</si>
  <si>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</si>
  <si>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</si>
  <si>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</si>
  <si>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</si>
  <si>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</si>
  <si>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</si>
  <si>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</si>
  <si>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</si>
  <si>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</si>
  <si>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</si>
  <si>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</si>
  <si>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</si>
  <si>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</si>
  <si>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</si>
  <si>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</si>
  <si>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</si>
  <si>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</si>
  <si>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</si>
  <si>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</si>
  <si>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</si>
  <si>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</si>
  <si>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</si>
  <si>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</si>
  <si>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</si>
  <si>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</si>
  <si>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</si>
  <si>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</si>
  <si>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</si>
  <si>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</si>
  <si>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</si>
  <si>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</si>
  <si>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</si>
  <si>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</si>
  <si>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</si>
  <si>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</si>
  <si>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</si>
  <si>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</si>
  <si>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</si>
  <si>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</si>
  <si>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</si>
  <si>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</si>
  <si>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</si>
  <si>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</si>
  <si>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</si>
  <si>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</si>
  <si>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</si>
  <si>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</si>
  <si>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</si>
  <si>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</si>
  <si>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</si>
  <si>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</si>
  <si>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</si>
  <si>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</si>
  <si>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</si>
  <si>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</si>
  <si>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</si>
  <si>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</si>
  <si>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</si>
  <si>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</si>
  <si>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</si>
  <si>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</si>
  <si>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</si>
  <si>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</si>
  <si>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</si>
  <si>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</si>
  <si>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</si>
  <si>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</si>
  <si>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</si>
  <si>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</si>
  <si>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</si>
  <si>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</si>
  <si>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</si>
  <si>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</si>
  <si>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</si>
  <si>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</si>
  <si>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</si>
  <si>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</si>
  <si>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</si>
  <si>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</si>
  <si>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</si>
  <si>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</si>
  <si>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</si>
  <si>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</si>
  <si>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</si>
  <si>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</si>
  <si>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</si>
  <si>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</si>
  <si>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</si>
  <si>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</si>
  <si>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</si>
  <si>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</si>
  <si>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</si>
  <si>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</si>
  <si>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</si>
  <si>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</si>
  <si>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</si>
  <si>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</si>
  <si>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</si>
  <si>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</si>
  <si>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</si>
  <si>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</si>
  <si>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</si>
  <si>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</si>
  <si>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</si>
  <si>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</si>
  <si>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</si>
  <si>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</si>
  <si>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</si>
  <si>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</si>
  <si>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</si>
  <si>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</si>
  <si>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</si>
  <si>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</si>
  <si>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</si>
  <si>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</si>
  <si>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</si>
  <si>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</si>
  <si>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</si>
  <si>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</si>
  <si>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</si>
  <si>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</si>
  <si>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</si>
  <si>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</si>
  <si>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</si>
  <si>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</si>
  <si>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</si>
  <si>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</si>
  <si>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</si>
  <si>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</si>
  <si>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</si>
  <si>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</si>
  <si>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</si>
  <si>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</si>
  <si>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</si>
  <si>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</si>
  <si>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</si>
  <si>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</si>
  <si>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</si>
  <si>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</si>
  <si>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</si>
  <si>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</si>
  <si>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</si>
  <si>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</si>
  <si>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</si>
  <si>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</si>
  <si>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</si>
  <si>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</si>
  <si>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</si>
  <si>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</si>
  <si>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</si>
  <si>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</si>
  <si>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</si>
  <si>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</si>
  <si>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</si>
  <si>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</si>
  <si>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</si>
  <si>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</si>
  <si>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</si>
  <si>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</si>
  <si>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</si>
  <si>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</si>
  <si>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</si>
  <si>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</si>
  <si>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</si>
  <si>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</si>
  <si>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</si>
  <si>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</si>
  <si>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</si>
  <si>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</si>
  <si>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</si>
  <si>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</si>
  <si>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</si>
  <si>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</si>
  <si>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</si>
  <si>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</si>
  <si>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</si>
  <si>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</si>
  <si>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</si>
  <si>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</si>
  <si>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</si>
  <si>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</si>
  <si>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</si>
  <si>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</si>
  <si>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</si>
  <si>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</si>
  <si>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</si>
  <si>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</si>
  <si>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</si>
  <si>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</si>
  <si>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</si>
  <si>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</si>
  <si>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</si>
  <si>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</si>
  <si>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</si>
  <si>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</si>
  <si>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</si>
  <si>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</si>
  <si>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</si>
  <si>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</si>
  <si>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</si>
  <si>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</si>
  <si>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</si>
  <si>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</si>
  <si>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</si>
  <si>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</si>
  <si>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</si>
  <si>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</si>
  <si>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</si>
  <si>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</si>
  <si>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</si>
  <si>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</si>
  <si>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</si>
  <si>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</si>
  <si>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</si>
  <si>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</si>
  <si>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</si>
  <si>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</si>
  <si>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</si>
  <si>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</si>
  <si>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</si>
  <si>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</si>
  <si>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</si>
  <si>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</si>
  <si>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</si>
  <si>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</si>
  <si>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</si>
  <si>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</si>
  <si>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</si>
  <si>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</si>
  <si>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</si>
  <si>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</si>
  <si>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</si>
  <si>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</si>
  <si>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</si>
  <si>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</si>
  <si>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</si>
  <si>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</si>
  <si>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</si>
  <si>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</si>
  <si>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</si>
  <si>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</si>
  <si>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</si>
  <si>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</si>
  <si>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</si>
  <si>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</si>
  <si>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</si>
  <si>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</si>
  <si>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</si>
  <si>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</si>
  <si>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</si>
  <si>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</si>
  <si>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</si>
  <si>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</si>
  <si>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</si>
  <si>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</si>
  <si>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</si>
  <si>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</si>
  <si>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</si>
  <si>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</si>
  <si>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</si>
  <si>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</si>
  <si>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</si>
  <si>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</si>
  <si>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</si>
  <si>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</si>
  <si>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</si>
  <si>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</si>
  <si>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</si>
  <si>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</si>
  <si>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</si>
  <si>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</si>
  <si>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</si>
  <si>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</si>
  <si>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</si>
  <si>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</si>
  <si>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</si>
  <si>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</si>
  <si>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</si>
  <si>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</si>
  <si>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</si>
  <si>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</si>
  <si>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</si>
  <si>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</si>
  <si>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</si>
  <si>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</si>
  <si>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</si>
  <si>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</si>
  <si>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</si>
  <si>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</si>
  <si>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</si>
  <si>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</si>
  <si>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</si>
  <si>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</si>
  <si>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</si>
  <si>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</si>
  <si>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</si>
  <si>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</si>
  <si>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</si>
  <si>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</si>
  <si>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</si>
  <si>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</si>
  <si>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</si>
  <si>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</si>
  <si>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</si>
  <si>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</si>
  <si>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</si>
  <si>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</si>
  <si>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</si>
  <si>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</si>
  <si>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</si>
  <si>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</si>
  <si>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</si>
  <si>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</si>
  <si>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</si>
  <si>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</si>
  <si>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</si>
  <si>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</si>
  <si>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</si>
  <si>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</si>
  <si>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</si>
  <si>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</si>
  <si>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</si>
  <si>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</si>
  <si>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</si>
  <si>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</si>
  <si>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</si>
  <si>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</si>
  <si>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</si>
  <si>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</si>
  <si>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</si>
  <si>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</si>
  <si>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</si>
  <si>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</si>
  <si>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</si>
  <si>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</si>
  <si>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</si>
  <si>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</si>
  <si>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</si>
  <si>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</si>
  <si>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</si>
  <si>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</si>
  <si>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</si>
  <si>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</si>
  <si>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</si>
  <si>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</si>
  <si>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</si>
  <si>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</si>
  <si>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</si>
  <si>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</si>
  <si>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</si>
  <si>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</si>
  <si>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</si>
  <si>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</si>
  <si>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</si>
  <si>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</si>
  <si>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</si>
  <si>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</si>
  <si>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</si>
  <si>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</si>
  <si>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</si>
  <si>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</si>
  <si>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</si>
  <si>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</si>
  <si>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</si>
  <si>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</si>
  <si>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</si>
  <si>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</si>
  <si>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</si>
  <si>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</si>
  <si>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</si>
  <si>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</si>
  <si>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</si>
  <si>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</si>
  <si>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</si>
  <si>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</si>
  <si>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</si>
  <si>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</si>
  <si>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</si>
  <si>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</si>
  <si>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</si>
  <si>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</si>
  <si>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</si>
  <si>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</si>
  <si>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</si>
  <si>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</si>
  <si>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</si>
  <si>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</si>
  <si>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</si>
  <si>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</si>
  <si>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</si>
  <si>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</si>
  <si>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</si>
  <si>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</si>
  <si>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</si>
  <si>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</si>
  <si>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</si>
  <si>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</si>
  <si>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</si>
  <si>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</si>
  <si>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</si>
  <si>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</si>
  <si>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</si>
  <si>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</si>
  <si>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</si>
  <si>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</si>
  <si>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</si>
  <si>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</si>
  <si>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</si>
  <si>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</si>
  <si>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</si>
  <si>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</si>
  <si>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</si>
  <si>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</si>
  <si>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</si>
  <si>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</si>
  <si>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</si>
  <si>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</si>
  <si>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</si>
  <si>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</si>
  <si>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</si>
  <si>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</si>
  <si>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</si>
  <si>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</si>
  <si>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</si>
  <si>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</si>
  <si>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</si>
  <si>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</si>
  <si>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</si>
  <si>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</si>
  <si>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</si>
  <si>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</si>
  <si>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</si>
  <si>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</si>
  <si>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</si>
  <si>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</si>
  <si>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</si>
  <si>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</si>
  <si>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</si>
  <si>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</si>
  <si>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</si>
  <si>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</si>
  <si>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</si>
  <si>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</si>
  <si>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</si>
  <si>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</si>
  <si>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</si>
  <si>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</si>
  <si>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</si>
  <si>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</si>
  <si>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</si>
  <si>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</si>
  <si>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</si>
  <si>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</si>
  <si>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</si>
  <si>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</si>
  <si>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</si>
  <si>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</si>
  <si>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</si>
  <si>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</si>
  <si>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</si>
  <si>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</si>
  <si>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</si>
  <si>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</si>
  <si>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</si>
  <si>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</si>
  <si>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</si>
  <si>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</si>
  <si>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</si>
  <si>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</si>
  <si>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</si>
  <si>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</si>
  <si>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</si>
  <si>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</si>
  <si>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</si>
  <si>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</si>
  <si>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</si>
  <si>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</si>
  <si>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</si>
  <si>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</si>
  <si>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</si>
  <si>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</si>
  <si>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</si>
  <si>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</si>
  <si>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</si>
  <si>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</si>
  <si>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</si>
  <si>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</si>
  <si>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</si>
  <si>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</si>
  <si>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</si>
  <si>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</si>
  <si>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</si>
  <si>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</si>
  <si>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</si>
  <si>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</si>
  <si>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</si>
  <si>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</si>
  <si>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</si>
  <si>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</si>
  <si>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</si>
  <si>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</si>
  <si>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</si>
  <si>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</si>
  <si>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</si>
  <si>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</si>
  <si>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</si>
  <si>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</si>
  <si>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</si>
  <si>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</si>
  <si>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</si>
  <si>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</si>
  <si>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</si>
  <si>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</si>
  <si>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</si>
  <si>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</si>
  <si>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</si>
  <si>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</si>
  <si>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</si>
  <si>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</si>
  <si>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</si>
  <si>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</si>
  <si>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</si>
  <si>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</si>
  <si>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</si>
  <si>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</si>
  <si>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</si>
  <si>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</si>
  <si>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</si>
  <si>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</si>
  <si>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</si>
  <si>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</si>
  <si>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</si>
  <si>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</si>
  <si>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</si>
  <si>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</si>
  <si>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</si>
  <si>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</si>
  <si>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</si>
  <si>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</si>
  <si>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</si>
  <si>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</si>
  <si>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</si>
  <si>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</si>
  <si>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</si>
  <si>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</si>
  <si>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</si>
  <si>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</si>
  <si>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</si>
  <si>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</si>
  <si>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</si>
  <si>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</si>
  <si>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</si>
  <si>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</si>
  <si>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</si>
  <si>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</si>
  <si>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</si>
  <si>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</si>
  <si>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</si>
  <si>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</si>
  <si>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</si>
  <si>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</si>
  <si>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</si>
  <si>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</si>
  <si>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</si>
  <si>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</si>
  <si>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</si>
  <si>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</si>
  <si>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</si>
  <si>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</si>
  <si>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</si>
  <si>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</si>
  <si>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</si>
  <si>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</si>
  <si>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</si>
  <si>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</si>
  <si>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</si>
  <si>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</si>
  <si>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</si>
  <si>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</si>
  <si>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</si>
  <si>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</si>
  <si>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</si>
  <si>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</si>
  <si>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</si>
  <si>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</si>
  <si>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</si>
  <si>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</si>
  <si>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</si>
  <si>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</si>
  <si>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</si>
  <si>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</si>
  <si>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</si>
  <si>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</si>
  <si>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</si>
  <si>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</si>
  <si>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</si>
  <si>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</si>
  <si>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</si>
  <si>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</si>
  <si>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</si>
  <si>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</si>
  <si>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</si>
  <si>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</si>
  <si>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</si>
  <si>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</si>
  <si>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</si>
  <si>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</si>
  <si>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</si>
  <si>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</si>
  <si>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</si>
  <si>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</si>
  <si>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</si>
  <si>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</si>
  <si>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</si>
  <si>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</si>
  <si>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</si>
  <si>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</si>
  <si>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</si>
  <si>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</si>
  <si>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</si>
  <si>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</si>
  <si>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</si>
  <si>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</si>
  <si>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</si>
  <si>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</si>
  <si>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</si>
  <si>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</si>
  <si>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</si>
  <si>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</si>
  <si>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</si>
  <si>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</si>
  <si>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</si>
  <si>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</si>
  <si>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</si>
  <si>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</si>
  <si>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</si>
  <si>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</si>
  <si>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</si>
  <si>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</si>
  <si>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</si>
  <si>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</si>
  <si>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</si>
  <si>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</si>
  <si>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</si>
  <si>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</si>
  <si>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</si>
  <si>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</si>
  <si>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</si>
  <si>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</si>
  <si>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</si>
  <si>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</si>
  <si>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</si>
  <si>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</si>
  <si>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</si>
  <si>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</si>
  <si>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</si>
  <si>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</si>
  <si>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</si>
  <si>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</si>
  <si>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</si>
  <si>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</si>
  <si>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</si>
  <si>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</si>
  <si>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</si>
  <si>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</si>
  <si>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</si>
  <si>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</si>
  <si>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</si>
  <si>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</si>
  <si>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</si>
  <si>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</si>
  <si>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</si>
  <si>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</si>
  <si>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</si>
  <si>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</si>
  <si>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</si>
  <si>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</si>
  <si>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</si>
  <si>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</si>
  <si>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</si>
  <si>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</si>
  <si>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</si>
  <si>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</si>
  <si>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</si>
  <si>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</si>
  <si>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</si>
  <si>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</si>
  <si>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</si>
  <si>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</si>
  <si>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</si>
  <si>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</si>
  <si>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</si>
  <si>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</si>
  <si>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</si>
  <si>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</si>
  <si>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</si>
  <si>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</si>
  <si>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</si>
  <si>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</si>
  <si>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</si>
  <si>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</si>
  <si>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</si>
  <si>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</si>
  <si>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</si>
  <si>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</si>
  <si>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</si>
  <si>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</si>
  <si>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</si>
  <si>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</si>
  <si>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</si>
  <si>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</si>
  <si>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</si>
  <si>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</si>
  <si>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</si>
  <si>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</si>
  <si>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</si>
  <si>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</si>
  <si>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</si>
  <si>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</si>
  <si>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</si>
  <si>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</si>
  <si>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</si>
  <si>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</si>
  <si>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</si>
  <si>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</si>
  <si>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</si>
  <si>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</si>
  <si>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</si>
  <si>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</si>
  <si>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</si>
  <si>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</si>
  <si>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</si>
  <si>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</si>
  <si>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</si>
  <si>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</si>
  <si>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</si>
  <si>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</si>
  <si>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</si>
  <si>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</si>
  <si>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</si>
  <si>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</si>
  <si>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</si>
  <si>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</si>
  <si>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</si>
  <si>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</si>
  <si>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</si>
  <si>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</si>
  <si>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</si>
  <si>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</si>
  <si>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</si>
  <si>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</si>
  <si>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</si>
  <si>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</si>
  <si>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</si>
  <si>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</si>
  <si>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</si>
  <si>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</si>
  <si>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</si>
  <si>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</si>
  <si>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</si>
  <si>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</si>
  <si>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</si>
  <si>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</si>
  <si>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</si>
  <si>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</si>
  <si>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</si>
  <si>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</si>
  <si>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</si>
  <si>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</si>
  <si>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</si>
  <si>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</si>
  <si>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</si>
  <si>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</si>
  <si>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</si>
  <si>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</si>
  <si>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</si>
  <si>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</si>
  <si>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</si>
  <si>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</si>
  <si>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</si>
  <si>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</si>
  <si>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</si>
  <si>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</si>
  <si>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</si>
  <si>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</si>
  <si>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</si>
  <si>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</si>
  <si>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</si>
  <si>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</si>
  <si>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</si>
  <si>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</si>
  <si>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</si>
  <si>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</si>
  <si>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</si>
  <si>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</si>
  <si>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</si>
  <si>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</si>
  <si>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</si>
  <si>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</si>
  <si>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</si>
  <si>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</si>
  <si>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</si>
  <si>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</si>
  <si>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</si>
  <si>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</si>
  <si>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</si>
  <si>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</si>
  <si>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</si>
  <si>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</si>
  <si>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</si>
  <si>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</si>
  <si>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</si>
  <si>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</si>
  <si>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</si>
  <si>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</si>
  <si>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</si>
  <si>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</si>
  <si>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</si>
  <si>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</si>
  <si>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</si>
  <si>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</si>
  <si>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</si>
  <si>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</si>
  <si>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</si>
  <si>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</si>
  <si>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</si>
  <si>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</si>
  <si>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</si>
  <si>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</si>
  <si>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</si>
  <si>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</si>
  <si>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</si>
  <si>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</si>
  <si>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</si>
  <si>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</si>
  <si>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</si>
  <si>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</si>
  <si>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</si>
  <si>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</si>
  <si>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</si>
  <si>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</si>
  <si>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</si>
  <si>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</si>
  <si>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</si>
  <si>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</si>
  <si>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</si>
  <si>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</si>
  <si>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</si>
  <si>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</si>
  <si>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</si>
  <si>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</si>
  <si>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</si>
  <si>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</si>
  <si>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</si>
  <si>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</si>
  <si>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</si>
  <si>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</si>
  <si>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</si>
  <si>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</si>
  <si>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</si>
  <si>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</si>
  <si>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</si>
  <si>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</si>
  <si>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</si>
  <si>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</si>
  <si>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</si>
  <si>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</si>
  <si>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</si>
  <si>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</si>
  <si>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</si>
  <si>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</si>
  <si>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</si>
  <si>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</si>
  <si>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</si>
  <si>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</si>
  <si>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</si>
  <si>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</si>
  <si>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</si>
  <si>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</si>
  <si>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</si>
  <si>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</si>
  <si>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</si>
  <si>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</si>
  <si>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</si>
  <si>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</si>
  <si>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</si>
  <si>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</si>
  <si>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</si>
  <si>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</si>
  <si>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</si>
  <si>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</si>
  <si>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</si>
  <si>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</si>
  <si>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</si>
  <si>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</si>
  <si>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</si>
  <si>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</si>
  <si>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</si>
  <si>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</si>
  <si>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</si>
  <si>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</si>
  <si>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</si>
  <si>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</si>
  <si>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</si>
  <si>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</si>
  <si>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</si>
  <si>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</si>
  <si>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</si>
  <si>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</si>
  <si>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</si>
  <si>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</si>
  <si>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</si>
  <si>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</si>
  <si>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</si>
  <si>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</si>
  <si>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</si>
  <si>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</si>
  <si>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</si>
  <si>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</si>
  <si>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</si>
  <si>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</si>
  <si>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</si>
  <si>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</si>
  <si>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</si>
  <si>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</si>
  <si>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</si>
  <si>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</si>
  <si>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</si>
  <si>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</si>
  <si>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</si>
  <si>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</si>
  <si>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</si>
  <si>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</si>
  <si>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</si>
  <si>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</si>
  <si>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</si>
  <si>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</si>
  <si>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</si>
  <si>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</si>
  <si>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</si>
  <si>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</si>
  <si>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</si>
  <si>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</si>
  <si>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</si>
  <si>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</si>
  <si>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</si>
  <si>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</si>
  <si>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</si>
  <si>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</si>
  <si>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</si>
  <si>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</si>
  <si>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</si>
  <si>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</si>
  <si>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</si>
  <si>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</si>
  <si>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</si>
  <si>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</si>
  <si>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</si>
  <si>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</si>
  <si>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</si>
  <si>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</si>
  <si>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</si>
  <si>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</si>
  <si>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</si>
  <si>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</si>
  <si>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</si>
  <si>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</si>
  <si>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</si>
  <si>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</si>
  <si>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</si>
  <si>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</si>
  <si>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</si>
  <si>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</si>
  <si>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</si>
  <si>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</si>
  <si>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</si>
  <si>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</si>
  <si>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</si>
  <si>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</si>
  <si>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</si>
  <si>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</si>
  <si>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</si>
  <si>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</si>
  <si>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</si>
  <si>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</si>
  <si>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</si>
  <si>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</si>
  <si>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</si>
  <si>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</si>
  <si>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</si>
  <si>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</si>
  <si>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</si>
  <si>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</si>
  <si>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</si>
  <si>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</si>
  <si>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</si>
  <si>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</si>
  <si>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</si>
  <si>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</si>
  <si>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</si>
  <si>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</si>
  <si>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</si>
  <si>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</si>
  <si>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</si>
  <si>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</si>
  <si>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</si>
  <si>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</si>
  <si>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</si>
  <si>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</si>
  <si>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</si>
  <si>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</si>
  <si>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</si>
  <si>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</si>
  <si>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</si>
  <si>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</si>
  <si>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</si>
  <si>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</si>
  <si>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</si>
  <si>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</si>
  <si>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</si>
  <si>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</si>
  <si>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</si>
  <si>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</si>
  <si>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</si>
  <si>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</si>
  <si>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</si>
  <si>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</si>
  <si>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</si>
  <si>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</si>
  <si>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</si>
  <si>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</si>
  <si>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</si>
  <si>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</si>
  <si>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</si>
  <si>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</si>
  <si>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</si>
  <si>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</si>
  <si>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</si>
  <si>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</si>
  <si>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</si>
  <si>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</si>
  <si>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</si>
  <si>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</si>
  <si>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</si>
  <si>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</si>
  <si>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</si>
  <si>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</si>
  <si>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</si>
  <si>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</si>
  <si>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</si>
  <si>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</si>
  <si>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</si>
  <si>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</si>
  <si>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</si>
  <si>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</si>
  <si>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</si>
  <si>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</si>
  <si>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</si>
  <si>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</si>
  <si>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</si>
  <si>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</si>
  <si>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</si>
  <si>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</si>
  <si>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</si>
  <si>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</si>
  <si>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</si>
  <si>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</si>
  <si>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</si>
  <si>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</si>
  <si>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</si>
  <si>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</si>
  <si>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</si>
  <si>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</si>
  <si>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</si>
  <si>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</si>
  <si>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</si>
  <si>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</si>
  <si>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</si>
  <si>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</si>
  <si>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</si>
  <si>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</si>
  <si>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</si>
  <si>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</si>
  <si>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</si>
  <si>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</si>
  <si>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</si>
  <si>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</si>
  <si>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</si>
  <si>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</si>
  <si>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</si>
  <si>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</si>
  <si>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</si>
  <si>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</si>
  <si>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</si>
  <si>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</si>
  <si>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</si>
  <si>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</si>
  <si>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</si>
  <si>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</si>
  <si>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</si>
  <si>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</si>
  <si>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</si>
  <si>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</si>
  <si>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</si>
  <si>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</si>
  <si>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</si>
  <si>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</si>
  <si>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</si>
  <si>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</si>
  <si>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</si>
  <si>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</si>
  <si>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</si>
  <si>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</si>
  <si>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</si>
  <si>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</si>
  <si>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</si>
  <si>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</si>
  <si>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</si>
  <si>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</si>
  <si>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</si>
  <si>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</si>
  <si>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</si>
  <si>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</si>
  <si>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</si>
  <si>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</si>
  <si>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</si>
  <si>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</si>
  <si>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</si>
  <si>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</si>
  <si>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</si>
  <si>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</si>
  <si>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</si>
  <si>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</si>
  <si>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</si>
  <si>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</si>
  <si>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</si>
  <si>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</si>
  <si>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</si>
  <si>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</si>
  <si>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</si>
  <si>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</si>
  <si>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</si>
  <si>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</si>
  <si>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</si>
  <si>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</si>
  <si>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</si>
  <si>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</si>
  <si>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</si>
  <si>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</si>
  <si>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</si>
  <si>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</si>
  <si>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</si>
  <si>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</si>
  <si>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</si>
  <si>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</si>
  <si>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</si>
  <si>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</si>
  <si>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</si>
  <si>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</si>
  <si>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</si>
  <si>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</si>
  <si>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</si>
  <si>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</si>
  <si>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</si>
  <si>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</si>
  <si>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</si>
  <si>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</si>
  <si>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</si>
  <si>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</si>
  <si>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</si>
  <si>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</si>
  <si>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</si>
  <si>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</si>
  <si>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</si>
  <si>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</si>
  <si>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</si>
  <si>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</si>
  <si>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</si>
  <si>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</si>
  <si>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</si>
  <si>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</si>
  <si>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</si>
  <si>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</si>
  <si>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</si>
  <si>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</si>
  <si>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</si>
  <si>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</si>
  <si>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</si>
  <si>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</si>
  <si>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</si>
  <si>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</si>
  <si>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</si>
  <si>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</si>
  <si>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</si>
  <si>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</si>
  <si>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</si>
  <si>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</si>
  <si>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</si>
  <si>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</si>
  <si>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</si>
  <si>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</si>
  <si>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</si>
  <si>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</si>
  <si>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</si>
  <si>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</si>
  <si>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</si>
  <si>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</si>
  <si>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</si>
  <si>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</si>
  <si>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</si>
  <si>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</si>
  <si>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</si>
  <si>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</si>
  <si>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</si>
  <si>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</si>
  <si>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</si>
  <si>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</si>
  <si>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</si>
  <si>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</si>
  <si>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</si>
  <si>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</si>
  <si>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</si>
  <si>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</si>
  <si>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</si>
  <si>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</si>
  <si>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</si>
  <si>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</si>
  <si>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</si>
  <si>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</si>
  <si>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</si>
  <si>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</si>
  <si>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</si>
  <si>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</si>
  <si>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</si>
  <si>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</si>
  <si>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</si>
  <si>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</si>
  <si>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</si>
  <si>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</si>
  <si>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</si>
  <si>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</si>
  <si>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</si>
  <si>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</si>
  <si>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</si>
  <si>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</si>
  <si>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</si>
  <si>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</si>
  <si>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</si>
  <si>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</si>
  <si>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</si>
  <si>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</si>
  <si>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</si>
  <si>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</si>
  <si>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</si>
  <si>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</si>
  <si>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</si>
  <si>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</si>
  <si>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</si>
  <si>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</si>
  <si>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</si>
  <si>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</si>
  <si>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</si>
  <si>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</si>
  <si>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</si>
  <si>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</si>
  <si>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</si>
  <si>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</si>
  <si>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</si>
  <si>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</si>
  <si>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</si>
  <si>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</si>
  <si>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</si>
  <si>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</si>
  <si>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</si>
  <si>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</si>
  <si>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</si>
  <si>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</si>
  <si>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</si>
  <si>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</si>
  <si>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</si>
  <si>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</si>
  <si>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</si>
  <si>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</si>
  <si>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</si>
  <si>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</si>
  <si>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</si>
  <si>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</si>
  <si>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</si>
  <si>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</si>
  <si>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</si>
  <si>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</si>
  <si>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</si>
  <si>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</si>
  <si>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</si>
  <si>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</si>
  <si>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</si>
  <si>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</si>
  <si>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</si>
  <si>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</si>
  <si>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</si>
  <si>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</si>
  <si>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</si>
  <si>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</si>
  <si>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</si>
  <si>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</si>
  <si>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</si>
  <si>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</si>
  <si>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</si>
  <si>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</si>
  <si>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</si>
  <si>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</si>
  <si>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</si>
  <si>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</si>
  <si>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</si>
  <si>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</si>
  <si>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</si>
  <si>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</si>
  <si>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</si>
  <si>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</si>
  <si>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</si>
  <si>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</si>
  <si>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</si>
  <si>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</si>
  <si>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</si>
  <si>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</si>
  <si>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</si>
  <si>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</si>
  <si>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</si>
  <si>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</si>
  <si>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</si>
  <si>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</si>
  <si>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</si>
  <si>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</si>
  <si>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</si>
  <si>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</si>
  <si>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</si>
  <si>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</si>
  <si>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</si>
  <si>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</si>
  <si>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</si>
  <si>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</si>
  <si>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</si>
  <si>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</si>
  <si>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</si>
  <si>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</si>
  <si>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</si>
  <si>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</si>
  <si>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</si>
  <si>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</si>
  <si>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</si>
  <si>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</si>
  <si>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</si>
  <si>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</si>
  <si>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</si>
  <si>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</si>
  <si>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</si>
  <si>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</si>
  <si>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</si>
  <si>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</si>
  <si>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</si>
  <si>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</si>
  <si>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</si>
  <si>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</si>
  <si>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</si>
  <si>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</si>
  <si>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</si>
  <si>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</si>
  <si>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</si>
  <si>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</si>
  <si>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</si>
  <si>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</si>
  <si>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</si>
  <si>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</si>
  <si>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</si>
  <si>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</si>
  <si>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</si>
  <si>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</si>
  <si>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</si>
  <si>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</si>
  <si>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</si>
  <si>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</si>
  <si>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</si>
  <si>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</si>
  <si>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</si>
  <si>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</si>
  <si>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</si>
  <si>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</si>
  <si>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</si>
  <si>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</si>
  <si>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</si>
  <si>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</si>
  <si>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</si>
  <si>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</si>
  <si>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</si>
  <si>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</si>
  <si>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</si>
  <si>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</si>
  <si>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</si>
  <si>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</si>
  <si>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</si>
  <si>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</si>
  <si>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</si>
  <si>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</si>
  <si>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</si>
  <si>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</si>
  <si>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</si>
  <si>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</si>
  <si>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</si>
  <si>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</si>
  <si>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</si>
  <si>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</si>
  <si>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</si>
  <si>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</si>
  <si>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</si>
  <si>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</si>
  <si>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</si>
  <si>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</si>
  <si>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</si>
  <si>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</si>
  <si>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</si>
  <si>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</si>
  <si>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</si>
  <si>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</si>
  <si>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</si>
  <si>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</si>
  <si>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</si>
  <si>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</si>
  <si>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</si>
  <si>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</si>
  <si>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</si>
  <si>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</si>
  <si>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</si>
  <si>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</si>
  <si>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</si>
  <si>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</si>
  <si>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</si>
  <si>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</si>
  <si>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</si>
  <si>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</si>
  <si>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</si>
  <si>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</si>
  <si>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</si>
  <si>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</si>
  <si>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</si>
  <si>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</si>
  <si>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</si>
  <si>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</si>
  <si>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</si>
  <si>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</si>
  <si>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</si>
  <si>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</si>
  <si>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</si>
  <si>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</si>
  <si>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</si>
  <si>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</si>
  <si>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</si>
  <si>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</si>
  <si>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</si>
  <si>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</si>
  <si>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</si>
  <si>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</si>
  <si>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</si>
  <si>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</si>
  <si>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</si>
  <si>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</si>
  <si>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</si>
  <si>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</si>
  <si>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</si>
  <si>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</si>
  <si>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</si>
  <si>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</si>
  <si>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</si>
  <si>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</si>
  <si>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</si>
  <si>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</si>
  <si>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</si>
  <si>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</si>
  <si>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</si>
  <si>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</si>
  <si>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</si>
  <si>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</si>
  <si>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</si>
  <si>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</si>
  <si>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</si>
  <si>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</si>
  <si>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</si>
  <si>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</si>
  <si>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</si>
  <si>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</si>
  <si>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</si>
  <si>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</si>
  <si>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</si>
  <si>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</si>
  <si>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</si>
  <si>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</si>
  <si>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</si>
  <si>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</si>
  <si>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</si>
  <si>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</si>
  <si>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</si>
  <si>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</si>
  <si>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</si>
  <si>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</si>
  <si>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</si>
  <si>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</si>
  <si>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</si>
  <si>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</si>
  <si>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</si>
  <si>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</si>
  <si>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</si>
  <si>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</si>
  <si>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</si>
  <si>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</si>
  <si>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</si>
  <si>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</si>
  <si>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</si>
  <si>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</si>
  <si>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</si>
  <si>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</si>
  <si>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</si>
  <si>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</si>
  <si>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</si>
  <si>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</si>
  <si>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</si>
  <si>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</si>
  <si>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</si>
  <si>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</si>
  <si>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</si>
  <si>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</si>
  <si>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</si>
  <si>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</si>
  <si>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</si>
  <si>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</si>
  <si>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</si>
  <si>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</si>
  <si>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</si>
  <si>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</si>
  <si>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</si>
  <si>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</si>
  <si>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</si>
  <si>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</si>
  <si>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</si>
  <si>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</si>
  <si>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</si>
  <si>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</si>
  <si>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</si>
  <si>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</si>
  <si>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</si>
  <si>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</si>
  <si>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</si>
  <si>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</si>
  <si>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</si>
  <si>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</si>
  <si>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</si>
  <si>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</si>
  <si>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</si>
  <si>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</si>
  <si>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</si>
  <si>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</si>
  <si>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</si>
  <si>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</si>
  <si>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</si>
  <si>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</si>
  <si>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</si>
  <si>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</si>
  <si>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</si>
  <si>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</si>
  <si>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</si>
  <si>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</si>
  <si>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</si>
  <si>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</si>
  <si>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</si>
  <si>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</si>
  <si>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</si>
  <si>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</si>
  <si>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</si>
  <si>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</si>
  <si>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</si>
  <si>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</si>
  <si>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</si>
  <si>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</si>
  <si>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</si>
  <si>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</si>
  <si>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</si>
  <si>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</si>
  <si>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</si>
  <si>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</si>
  <si>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</si>
  <si>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</si>
  <si>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</si>
  <si>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</si>
  <si>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</si>
  <si>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</si>
  <si>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</si>
  <si>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</si>
  <si>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</si>
  <si>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</si>
  <si>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</si>
  <si>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</si>
  <si>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</si>
  <si>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</si>
  <si>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</si>
  <si>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</si>
  <si>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</si>
  <si>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</si>
  <si>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</si>
  <si>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</si>
  <si>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</si>
  <si>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</si>
  <si>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</si>
  <si>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</si>
  <si>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</si>
  <si>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</si>
  <si>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</si>
  <si>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</si>
  <si>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</si>
  <si>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</si>
  <si>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</si>
  <si>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</si>
  <si>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</si>
  <si>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</si>
  <si>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</si>
  <si>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</si>
  <si>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</si>
  <si>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</si>
  <si>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</si>
  <si>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</si>
  <si>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</si>
  <si>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</si>
  <si>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</si>
  <si>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</si>
  <si>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</si>
  <si>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</si>
  <si>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</si>
  <si>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</si>
  <si>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</si>
  <si>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</si>
  <si>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</si>
  <si>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</si>
  <si>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</si>
  <si>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</si>
  <si>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</si>
  <si>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</si>
  <si>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</si>
  <si>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</si>
  <si>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</si>
  <si>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</si>
  <si>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</si>
  <si>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</si>
  <si>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</si>
  <si>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</si>
  <si>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</si>
  <si>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</si>
  <si>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</si>
  <si>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</si>
  <si>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</si>
  <si>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</si>
  <si>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</si>
  <si>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</si>
  <si>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</si>
  <si>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</si>
  <si>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</si>
  <si>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</si>
  <si>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</si>
  <si>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</si>
  <si>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</si>
  <si>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</si>
  <si>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</si>
  <si>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</si>
  <si>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</si>
  <si>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</si>
  <si>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</si>
  <si>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</si>
  <si>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</si>
  <si>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</si>
  <si>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</si>
  <si>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</si>
  <si>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</si>
  <si>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</si>
  <si>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</si>
  <si>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</si>
  <si>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</si>
  <si>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</si>
  <si>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</si>
  <si>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</si>
  <si>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</si>
  <si>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</si>
  <si>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</si>
  <si>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</si>
  <si>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</si>
  <si>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</si>
  <si>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</si>
  <si>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</si>
  <si>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</si>
  <si>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</si>
  <si>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</si>
  <si>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</si>
  <si>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</si>
  <si>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</si>
  <si>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</si>
  <si>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</si>
  <si>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</si>
  <si>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</si>
  <si>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</si>
  <si>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</si>
  <si>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</si>
  <si>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</si>
  <si>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</si>
  <si>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</si>
  <si>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</si>
  <si>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</si>
  <si>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</si>
  <si>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</si>
  <si>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</si>
  <si>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</si>
  <si>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</si>
  <si>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</si>
  <si>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</si>
  <si>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</si>
  <si>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</si>
  <si>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</si>
  <si>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</si>
  <si>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</si>
  <si>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</si>
  <si>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</si>
  <si>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</si>
  <si>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</si>
  <si>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</si>
  <si>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</si>
  <si>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</si>
  <si>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</si>
  <si>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</si>
  <si>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</si>
  <si>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</si>
  <si>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</si>
  <si>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</si>
  <si>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</si>
  <si>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</si>
  <si>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</si>
  <si>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</si>
  <si>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</si>
  <si>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</si>
  <si>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</si>
  <si>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</si>
  <si>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</si>
  <si>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</si>
  <si>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</si>
  <si>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</si>
  <si>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</si>
  <si>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</si>
  <si>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</si>
  <si>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</si>
  <si>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</si>
  <si>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</si>
  <si>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</si>
  <si>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</si>
  <si>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</si>
  <si>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</si>
  <si>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</si>
  <si>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</si>
  <si>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</si>
  <si>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</si>
  <si>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</si>
  <si>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</si>
  <si>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</si>
  <si>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</si>
  <si>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</si>
  <si>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</si>
  <si>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</si>
  <si>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</si>
  <si>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</si>
  <si>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</si>
  <si>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</si>
  <si>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</si>
  <si>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</si>
  <si>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</si>
  <si>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</si>
  <si>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</si>
  <si>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</si>
  <si>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</si>
  <si>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</si>
  <si>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</si>
  <si>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</si>
  <si>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</si>
  <si>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</si>
  <si>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</si>
  <si>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</si>
  <si>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</si>
  <si>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</si>
  <si>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</si>
  <si>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</si>
  <si>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</si>
  <si>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</si>
  <si>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</si>
  <si>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</si>
  <si>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</si>
  <si>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</si>
  <si>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</si>
  <si>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</si>
  <si>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</si>
  <si>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</si>
  <si>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</si>
  <si>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</si>
  <si>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</si>
  <si>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</si>
  <si>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</si>
  <si>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</si>
  <si>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</si>
  <si>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</si>
  <si>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</si>
  <si>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</si>
  <si>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</si>
  <si>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</si>
  <si>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</si>
  <si>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</si>
  <si>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</si>
  <si>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</si>
  <si>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</si>
  <si>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</si>
  <si>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</si>
  <si>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</si>
  <si>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</si>
  <si>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</si>
  <si>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</si>
  <si>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</si>
  <si>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</si>
  <si>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</si>
  <si>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</si>
  <si>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</si>
  <si>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</si>
  <si>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</si>
  <si>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</si>
  <si>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</si>
  <si>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</si>
  <si>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</si>
  <si>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</si>
  <si>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</si>
  <si>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</si>
  <si>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</si>
  <si>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</si>
  <si>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</si>
  <si>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</si>
  <si>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</si>
  <si>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</si>
  <si>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</si>
  <si>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</si>
  <si>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</si>
  <si>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</si>
  <si>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</si>
  <si>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</si>
  <si>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</si>
  <si>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</si>
  <si>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</si>
  <si>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</si>
  <si>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</si>
  <si>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</si>
  <si>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</si>
  <si>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</si>
  <si>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</si>
  <si>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</si>
  <si>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</si>
  <si>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</si>
  <si>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</si>
  <si>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</si>
  <si>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</si>
  <si>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</si>
  <si>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</si>
  <si>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</si>
  <si>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</si>
  <si>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</si>
  <si>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</si>
  <si>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</si>
  <si>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</si>
  <si>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</si>
  <si>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</si>
  <si>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</si>
  <si>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</si>
  <si>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</si>
  <si>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</si>
  <si>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</si>
  <si>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</si>
  <si>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</si>
  <si>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</si>
  <si>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</si>
  <si>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</si>
  <si>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</si>
  <si>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</si>
  <si>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</si>
  <si>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</si>
  <si>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</si>
  <si>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</si>
  <si>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</si>
  <si>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</si>
  <si>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</si>
  <si>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</si>
  <si>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</si>
  <si>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</si>
  <si>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</si>
  <si>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</si>
  <si>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</si>
  <si>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</si>
  <si>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</si>
  <si>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</si>
  <si>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</si>
  <si>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</si>
  <si>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</si>
  <si>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</si>
  <si>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</si>
  <si>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</si>
  <si>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</si>
  <si>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</si>
  <si>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</si>
  <si>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</si>
  <si>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</si>
  <si>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</si>
  <si>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</si>
  <si>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</si>
  <si>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</si>
  <si>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</si>
  <si>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</si>
  <si>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</si>
  <si>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</si>
  <si>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</si>
  <si>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</si>
  <si>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</si>
  <si>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</si>
  <si>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</si>
  <si>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</si>
  <si>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</si>
  <si>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</si>
  <si>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</si>
  <si>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</si>
  <si>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</si>
  <si>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</si>
  <si>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</si>
  <si>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</si>
  <si>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</si>
  <si>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</si>
  <si>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</si>
  <si>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</si>
  <si>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</si>
  <si>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</si>
  <si>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</si>
  <si>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</si>
  <si>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</si>
  <si>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</si>
  <si>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</si>
  <si>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</si>
  <si>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</si>
  <si>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</si>
  <si>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</si>
  <si>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</si>
  <si>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</si>
  <si>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</si>
  <si>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</si>
  <si>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</si>
  <si>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</si>
  <si>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</si>
  <si>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</si>
  <si>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</si>
  <si>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</si>
  <si>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</si>
  <si>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</si>
  <si>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</si>
  <si>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</si>
  <si>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</si>
  <si>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</si>
  <si>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</si>
  <si>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</si>
  <si>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</si>
  <si>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</si>
  <si>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</si>
  <si>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</si>
  <si>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</si>
  <si>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</si>
  <si>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</si>
  <si>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</si>
  <si>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</si>
  <si>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</si>
  <si>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</si>
  <si>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</si>
  <si>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</si>
  <si>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</si>
  <si>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</si>
  <si>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</si>
  <si>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</si>
  <si>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</si>
  <si>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</si>
  <si>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</si>
  <si>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</si>
  <si>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</si>
  <si>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</si>
  <si>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</si>
  <si>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</si>
  <si>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</si>
  <si>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</si>
  <si>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</si>
  <si>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</si>
  <si>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</si>
  <si>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</si>
  <si>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</si>
  <si>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</si>
  <si>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</si>
  <si>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</si>
  <si>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</si>
  <si>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</si>
  <si>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</si>
  <si>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</si>
  <si>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</si>
  <si>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</si>
  <si>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</si>
  <si>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</si>
  <si>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</si>
  <si>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</si>
  <si>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</si>
  <si>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</si>
  <si>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</si>
  <si>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</si>
  <si>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</si>
  <si>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</si>
  <si>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</si>
  <si>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</si>
  <si>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</si>
  <si>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</si>
  <si>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</si>
  <si>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</si>
  <si>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</si>
  <si>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</si>
  <si>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</si>
  <si>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</si>
  <si>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</si>
  <si>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</si>
  <si>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</si>
  <si>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</si>
  <si>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</si>
  <si>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</si>
  <si>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</si>
  <si>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</si>
  <si>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</si>
  <si>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</si>
  <si>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</si>
  <si>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</si>
  <si>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</si>
  <si>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</si>
  <si>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</si>
  <si>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</si>
  <si>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</si>
  <si>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</si>
  <si>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</si>
  <si>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</si>
  <si>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</si>
  <si>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</si>
  <si>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</si>
  <si>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</si>
  <si>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</si>
  <si>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</si>
  <si>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</si>
  <si>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</si>
  <si>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</si>
  <si>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</si>
  <si>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</si>
  <si>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</si>
  <si>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</si>
  <si>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</si>
  <si>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</si>
  <si>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</si>
  <si>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</si>
  <si>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</si>
  <si>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</si>
  <si>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</si>
  <si>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</si>
  <si>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</si>
  <si>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</si>
  <si>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</si>
  <si>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</si>
  <si>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</si>
  <si>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</si>
  <si>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</si>
  <si>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</si>
  <si>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</si>
  <si>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</si>
  <si>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</si>
  <si>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</si>
  <si>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</si>
  <si>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</si>
  <si>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</si>
  <si>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</si>
  <si>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</si>
  <si>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</si>
  <si>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</si>
  <si>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</si>
  <si>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</si>
  <si>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</si>
  <si>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</si>
  <si>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</si>
  <si>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</si>
  <si>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</si>
  <si>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</si>
  <si>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</si>
  <si>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</si>
  <si>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</si>
  <si>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</si>
  <si>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</si>
  <si>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</si>
  <si>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</si>
  <si>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</si>
  <si>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</si>
  <si>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</si>
  <si>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</si>
  <si>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</si>
  <si>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</si>
  <si>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</si>
  <si>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</si>
  <si>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</si>
  <si>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</si>
  <si>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</si>
  <si>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</si>
  <si>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</si>
  <si>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</si>
  <si>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</si>
  <si>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</si>
  <si>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</si>
  <si>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</si>
  <si>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</si>
  <si>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</si>
  <si>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</si>
  <si>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</si>
  <si>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</si>
  <si>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</si>
  <si>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</si>
  <si>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</si>
  <si>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</si>
  <si>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</si>
  <si>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</si>
  <si>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</si>
  <si>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</si>
  <si>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</si>
  <si>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</si>
  <si>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</si>
  <si>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</si>
  <si>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</si>
  <si>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</si>
  <si>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</si>
  <si>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</si>
  <si>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</si>
  <si>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</si>
  <si>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</si>
  <si>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</si>
  <si>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</si>
  <si>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</si>
  <si>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</si>
  <si>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</si>
  <si>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</si>
  <si>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</si>
  <si>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</si>
  <si>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</si>
  <si>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</si>
  <si>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</si>
  <si>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</si>
  <si>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</si>
  <si>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</si>
  <si>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</si>
  <si>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</si>
  <si>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</si>
  <si>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</si>
  <si>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</si>
  <si>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</si>
  <si>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</si>
  <si>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</si>
  <si>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</si>
  <si>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</si>
  <si>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</si>
  <si>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</si>
  <si>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</si>
  <si>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</si>
  <si>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</si>
  <si>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</si>
  <si>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</si>
  <si>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</si>
  <si>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</si>
  <si>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</si>
  <si>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</si>
  <si>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</si>
  <si>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</si>
  <si>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</si>
  <si>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</si>
  <si>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</si>
  <si>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</si>
  <si>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</si>
  <si>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</si>
  <si>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</si>
  <si>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</si>
  <si>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</si>
  <si>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</si>
  <si>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</si>
  <si>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</si>
  <si>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</si>
  <si>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</si>
  <si>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</si>
  <si>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</si>
  <si>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</si>
  <si>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</si>
  <si>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</si>
  <si>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</si>
  <si>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</si>
  <si>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</si>
  <si>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</si>
  <si>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</si>
  <si>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</si>
  <si>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</si>
  <si>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</si>
  <si>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</si>
  <si>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</si>
  <si>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</si>
  <si>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</si>
  <si>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</si>
  <si>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</si>
  <si>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</si>
  <si>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</si>
  <si>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</si>
  <si>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</si>
  <si>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</si>
  <si>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</si>
  <si>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</si>
  <si>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</si>
  <si>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</si>
  <si>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</si>
  <si>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</si>
  <si>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</si>
  <si>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</si>
  <si>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</si>
  <si>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</si>
  <si>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</si>
  <si>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</si>
  <si>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</si>
  <si>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</si>
  <si>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</si>
  <si>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</si>
  <si>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</si>
  <si>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</si>
  <si>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</si>
  <si>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</si>
  <si>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</si>
  <si>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</si>
  <si>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</si>
  <si>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</si>
  <si>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</si>
  <si>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</si>
  <si>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</si>
  <si>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</si>
  <si>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</si>
  <si>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</si>
  <si>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</si>
  <si>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</si>
  <si>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</si>
  <si>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</si>
  <si>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</si>
  <si>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</si>
  <si>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</si>
  <si>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</si>
  <si>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</si>
  <si>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</si>
  <si>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</si>
  <si>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</si>
  <si>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</si>
  <si>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</si>
  <si>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</si>
  <si>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</si>
  <si>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</si>
  <si>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</si>
  <si>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</si>
  <si>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</si>
  <si>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</si>
  <si>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</si>
  <si>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</si>
  <si>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</si>
  <si>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</si>
  <si>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</si>
  <si>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</si>
  <si>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</si>
  <si>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</si>
  <si>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</si>
  <si>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</si>
  <si>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</si>
  <si>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</si>
  <si>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</si>
  <si>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</si>
  <si>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</si>
  <si>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</si>
  <si>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</si>
  <si>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</si>
  <si>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</si>
  <si>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</si>
  <si>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</si>
  <si>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</si>
  <si>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</si>
  <si>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</si>
  <si>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</si>
  <si>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</si>
  <si>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</si>
  <si>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</si>
  <si>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</si>
  <si>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</si>
  <si>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</si>
  <si>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</si>
  <si>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</si>
  <si>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</si>
  <si>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</si>
  <si>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</si>
  <si>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</si>
  <si>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</si>
  <si>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</si>
  <si>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</si>
  <si>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</si>
  <si>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</si>
  <si>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</si>
  <si>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</si>
  <si>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</si>
  <si>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</si>
  <si>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</si>
  <si>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</si>
  <si>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</si>
  <si>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</si>
  <si>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</si>
  <si>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</si>
  <si>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</si>
  <si>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</si>
  <si>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</si>
  <si>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</si>
  <si>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</si>
  <si>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</si>
  <si>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</si>
  <si>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</si>
  <si>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</si>
  <si>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</si>
  <si>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</si>
  <si>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</si>
  <si>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</si>
  <si>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</si>
  <si>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</si>
  <si>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</si>
  <si>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</si>
  <si>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</si>
  <si>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</si>
  <si>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</si>
  <si>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</si>
  <si>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</si>
  <si>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</si>
  <si>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</si>
  <si>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</si>
  <si>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</si>
  <si>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</si>
  <si>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</si>
  <si>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</si>
  <si>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</si>
  <si>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</si>
  <si>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</si>
  <si>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</si>
  <si>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</si>
  <si>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</si>
  <si>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</si>
  <si>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</si>
  <si>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</si>
  <si>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</si>
  <si>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</si>
  <si>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</si>
  <si>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</si>
  <si>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</si>
  <si>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</si>
  <si>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</si>
  <si>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</si>
  <si>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</si>
  <si>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</si>
  <si>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</si>
  <si>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</si>
  <si>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</si>
  <si>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</si>
  <si>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</si>
  <si>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</si>
  <si>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</si>
  <si>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</si>
  <si>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</si>
  <si>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</si>
  <si>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</si>
  <si>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</si>
  <si>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</si>
  <si>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</si>
  <si>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</si>
  <si>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</si>
  <si>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</si>
  <si>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</si>
  <si>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</si>
  <si>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</si>
  <si>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</si>
  <si>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</si>
  <si>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</si>
  <si>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</si>
  <si>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</si>
  <si>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</si>
  <si>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</si>
  <si>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</si>
  <si>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</si>
  <si>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</si>
  <si>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</si>
  <si>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</si>
  <si>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</si>
  <si>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</si>
  <si>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</si>
  <si>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</si>
  <si>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</si>
  <si>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</si>
  <si>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</si>
  <si>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</si>
  <si>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</si>
  <si>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</si>
  <si>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</si>
  <si>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</si>
  <si>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</si>
  <si>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</si>
  <si>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</si>
  <si>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</si>
  <si>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</si>
  <si>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</si>
  <si>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</si>
  <si>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</si>
  <si>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</si>
  <si>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</si>
  <si>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</si>
  <si>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</si>
  <si>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</si>
  <si>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</si>
  <si>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</si>
  <si>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</si>
  <si>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</si>
  <si>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</si>
  <si>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</si>
  <si>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</si>
  <si>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</si>
  <si>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</si>
  <si>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</si>
  <si>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</si>
  <si>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</si>
  <si>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</si>
  <si>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</si>
  <si>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</si>
  <si>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</si>
  <si>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</si>
  <si>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</si>
  <si>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</si>
  <si>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</si>
  <si>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</si>
  <si>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</si>
  <si>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</si>
  <si>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</si>
  <si>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</si>
  <si>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</si>
  <si>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</si>
  <si>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</si>
  <si>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</si>
  <si>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</si>
  <si>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</si>
  <si>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</si>
  <si>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</si>
  <si>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</si>
  <si>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</si>
  <si>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</si>
  <si>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</si>
  <si>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</si>
  <si>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</si>
  <si>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</si>
  <si>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</si>
  <si>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</si>
  <si>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</si>
  <si>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</si>
  <si>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</si>
  <si>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</si>
  <si>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</si>
  <si>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</si>
  <si>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</si>
  <si>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</si>
  <si>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</si>
  <si>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</si>
  <si>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</si>
  <si>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</si>
  <si>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</si>
  <si>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</si>
  <si>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</si>
  <si>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</si>
  <si>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</si>
  <si>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</si>
  <si>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</si>
  <si>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</si>
  <si>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</si>
  <si>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</si>
  <si>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</si>
  <si>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</si>
  <si>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</si>
  <si>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</si>
  <si>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</si>
  <si>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</si>
  <si>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</si>
  <si>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</si>
  <si>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</si>
  <si>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</si>
  <si>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</si>
  <si>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</si>
  <si>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</si>
  <si>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</si>
  <si>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</si>
  <si>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</si>
  <si>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</si>
  <si>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</si>
  <si>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</si>
  <si>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</si>
  <si>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</si>
  <si>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</si>
  <si>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</si>
  <si>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</si>
  <si>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</si>
  <si>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</si>
  <si>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</si>
  <si>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</si>
  <si>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</si>
  <si>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</si>
  <si>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</si>
  <si>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</si>
  <si>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</si>
  <si>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</si>
  <si>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</si>
  <si>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</si>
  <si>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</si>
  <si>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</si>
  <si>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</si>
  <si>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</si>
  <si>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</si>
  <si>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</si>
  <si>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</si>
  <si>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</si>
  <si>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</si>
  <si>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</si>
  <si>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</si>
  <si>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</si>
  <si>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</si>
  <si>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</si>
  <si>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</si>
  <si>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</si>
  <si>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</si>
  <si>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</si>
  <si>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</si>
  <si>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</si>
  <si>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</si>
  <si>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</si>
  <si>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</si>
  <si>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</si>
  <si>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</si>
  <si>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</si>
  <si>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</si>
  <si>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</si>
  <si>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</si>
  <si>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</si>
  <si>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</si>
  <si>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</si>
  <si>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</si>
  <si>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</si>
  <si>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</si>
  <si>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</si>
  <si>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</si>
  <si>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</si>
  <si>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</si>
  <si>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</si>
  <si>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</si>
  <si>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</si>
  <si>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</si>
  <si>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</si>
  <si>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</si>
  <si>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</si>
  <si>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</si>
  <si>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</si>
  <si>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</si>
  <si>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</si>
  <si>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</si>
  <si>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</si>
  <si>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</si>
  <si>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</si>
  <si>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</si>
  <si>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</si>
  <si>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</si>
  <si>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</si>
  <si>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</si>
  <si>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</si>
  <si>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</si>
  <si>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</si>
  <si>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</si>
  <si>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</si>
  <si>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</si>
  <si>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</si>
  <si>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</si>
  <si>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</si>
  <si>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</si>
  <si>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</si>
  <si>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</si>
  <si>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</si>
  <si>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</si>
  <si>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</si>
  <si>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</si>
  <si>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</si>
  <si>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</si>
  <si>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</si>
  <si>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</si>
  <si>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</si>
  <si>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</si>
  <si>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</si>
  <si>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</si>
  <si>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</si>
  <si>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</si>
  <si>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</si>
  <si>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</si>
  <si>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</si>
  <si>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</si>
  <si>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</si>
  <si>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</si>
  <si>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</si>
  <si>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</si>
  <si>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</si>
  <si>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</si>
  <si>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</si>
  <si>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</si>
  <si>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</si>
  <si>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</si>
  <si>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</si>
  <si>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</si>
  <si>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</si>
  <si>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</si>
  <si>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</si>
  <si>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</si>
  <si>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</si>
  <si>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</si>
  <si>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</si>
  <si>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</si>
  <si>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</si>
  <si>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</si>
  <si>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</si>
  <si>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</si>
  <si>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</si>
  <si>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</si>
  <si>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</si>
  <si>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</si>
  <si>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</si>
  <si>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</si>
  <si>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</si>
  <si>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</si>
  <si>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</si>
  <si>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</si>
  <si>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</si>
  <si>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</si>
  <si>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</si>
  <si>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</si>
  <si>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</si>
  <si>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</si>
  <si>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</si>
  <si>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</si>
  <si>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</si>
  <si>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</si>
  <si>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</si>
  <si>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</si>
  <si>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</si>
  <si>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</si>
  <si>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</si>
  <si>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</si>
  <si>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</si>
  <si>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</si>
  <si>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</si>
  <si>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</si>
  <si>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</si>
  <si>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</si>
  <si>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</si>
  <si>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</si>
  <si>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</si>
  <si>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</si>
  <si>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</si>
  <si>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</si>
  <si>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</si>
  <si>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</si>
  <si>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</si>
  <si>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</si>
  <si>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</si>
  <si>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</si>
  <si>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</si>
  <si>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</si>
  <si>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</si>
  <si>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</si>
  <si>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</si>
  <si>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</si>
  <si>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</si>
  <si>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</si>
  <si>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</si>
  <si>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</si>
  <si>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</si>
  <si>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</si>
  <si>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</si>
  <si>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</si>
  <si>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</si>
  <si>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</si>
  <si>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</si>
  <si>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</si>
  <si>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</si>
  <si>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</si>
  <si>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</si>
  <si>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</si>
  <si>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</si>
  <si>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</si>
  <si>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</si>
  <si>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</si>
  <si>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</si>
  <si>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</si>
  <si>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</si>
  <si>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</si>
  <si>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</si>
  <si>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</si>
  <si>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</si>
  <si>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</si>
  <si>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</si>
  <si>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</si>
  <si>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</si>
  <si>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</si>
  <si>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</si>
  <si>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</si>
  <si>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</si>
  <si>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</si>
  <si>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</si>
  <si>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</si>
  <si>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</si>
  <si>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</si>
  <si>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</si>
  <si>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</si>
  <si>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</si>
  <si>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</si>
  <si>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</si>
  <si>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</si>
  <si>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</si>
  <si>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</si>
  <si>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</si>
  <si>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</si>
  <si>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</si>
  <si>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</si>
  <si>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</si>
  <si>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</si>
  <si>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</si>
  <si>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</si>
  <si>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</si>
  <si>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</si>
  <si>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</si>
  <si>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</si>
  <si>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</si>
  <si>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</si>
  <si>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</si>
  <si>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</si>
  <si>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</si>
  <si>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</si>
  <si>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</si>
  <si>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</si>
  <si>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</si>
  <si>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</si>
  <si>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</si>
  <si>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</si>
  <si>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</si>
  <si>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</si>
  <si>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</si>
  <si>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</si>
  <si>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</si>
  <si>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</si>
  <si>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</si>
  <si>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</si>
  <si>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</si>
  <si>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</si>
  <si>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</si>
  <si>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</si>
  <si>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</si>
  <si>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</si>
  <si>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</si>
  <si>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</si>
  <si>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</si>
  <si>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</si>
  <si>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</si>
  <si>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</si>
  <si>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</si>
  <si>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</si>
  <si>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</si>
  <si>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</si>
  <si>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</si>
  <si>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</si>
  <si>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</si>
  <si>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</si>
  <si>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</si>
  <si>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</si>
  <si>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</si>
  <si>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</si>
  <si>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</si>
  <si>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</si>
  <si>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</si>
  <si>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</si>
  <si>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</si>
  <si>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</si>
  <si>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</si>
  <si>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</si>
  <si>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</si>
  <si>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</si>
  <si>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</si>
  <si>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</si>
  <si>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</si>
  <si>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</si>
  <si>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</si>
  <si>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</si>
  <si>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</si>
  <si>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</si>
  <si>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</si>
  <si>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</si>
  <si>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</si>
  <si>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</si>
  <si>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</si>
  <si>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</si>
  <si>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</si>
  <si>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</si>
  <si>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</si>
  <si>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</si>
  <si>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</si>
  <si>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</si>
  <si>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</si>
  <si>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</si>
  <si>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</si>
  <si>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</si>
  <si>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</si>
  <si>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</si>
  <si>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</si>
  <si>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</si>
  <si>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</si>
  <si>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</si>
  <si>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</si>
  <si>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</si>
  <si>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</si>
  <si>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</si>
  <si>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</si>
  <si>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</si>
  <si>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</si>
  <si>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</si>
  <si>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</si>
  <si>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</si>
  <si>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</si>
  <si>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</si>
  <si>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</si>
  <si>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</si>
  <si>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</si>
  <si>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</si>
  <si>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</si>
  <si>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</si>
  <si>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</si>
  <si>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</si>
  <si>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</si>
  <si>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</si>
  <si>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</si>
  <si>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</si>
  <si>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</si>
  <si>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</si>
  <si>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</si>
  <si>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</si>
  <si>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</si>
  <si>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</si>
  <si>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</si>
  <si>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</si>
  <si>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</si>
  <si>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</si>
  <si>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</si>
  <si>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</si>
  <si>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</si>
  <si>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</si>
  <si>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</si>
  <si>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</si>
  <si>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</si>
  <si>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</si>
  <si>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</si>
  <si>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</si>
  <si>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</si>
  <si>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</si>
  <si>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</si>
  <si>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</si>
  <si>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</si>
  <si>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</si>
  <si>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</si>
  <si>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</si>
  <si>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</si>
  <si>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</si>
  <si>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</si>
  <si>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</si>
  <si>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</si>
  <si>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</si>
  <si>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</si>
  <si>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</si>
  <si>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</si>
  <si>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</si>
  <si>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</si>
  <si>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</si>
  <si>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</si>
  <si>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</si>
  <si>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</si>
  <si>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</si>
  <si>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</si>
  <si>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</si>
  <si>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</si>
  <si>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</si>
  <si>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</si>
  <si>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</si>
  <si>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</si>
  <si>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</si>
  <si>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</si>
  <si>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</si>
  <si>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</si>
  <si>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</si>
  <si>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</si>
  <si>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</si>
  <si>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</si>
  <si>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</si>
  <si>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</si>
  <si>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</si>
  <si>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</si>
  <si>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</si>
  <si>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</si>
  <si>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</si>
  <si>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</si>
  <si>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</si>
  <si>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</si>
  <si>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</si>
  <si>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</si>
  <si>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</si>
  <si>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</si>
  <si>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</si>
  <si>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</si>
  <si>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</si>
  <si>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</si>
  <si>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</si>
  <si>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</si>
  <si>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</si>
  <si>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</si>
  <si>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</si>
  <si>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</si>
  <si>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</si>
  <si>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</si>
  <si>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</si>
  <si>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</si>
  <si>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</si>
  <si>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 &amp; team at site</t>
  </si>
  <si>
    <t>PCM-20251207-00002391</t>
  </si>
  <si>
    <t>site has access issue at night inside desert area</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</si>
  <si>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</si>
  <si>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</si>
  <si>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</si>
  <si>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</si>
  <si>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</si>
  <si>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</si>
  <si>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</si>
  <si>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</si>
  <si>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</si>
  <si>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</si>
  <si>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</si>
  <si>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</si>
  <si>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</si>
  <si>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</si>
  <si>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</si>
  <si>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</si>
  <si>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</si>
  <si>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</si>
  <si>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</si>
  <si>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</si>
  <si>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</si>
  <si>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</si>
  <si>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</si>
  <si>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and team at site TS.</t>
  </si>
  <si>
    <t>PCM-20251207-00002318</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</si>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</sst>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335.98418217592553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45998.932608101852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45998.932608101852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45998.932608101852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45998.932608101852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45998.932608101852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45998.932608101852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45998.932608101852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45998.932608101852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45998.932608101852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45998.932608101852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45998.932608101852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45998.932608101852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45998.932608101852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45998.932608101852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45998.932608101852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45998.932608101852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45998.932608101852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45998.932608101852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45998.932608101852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45998.932608101852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45998.932608101852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45998.932608101852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45998.932608101852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45998.932608101852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45998.932608101852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45998.932608101852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45998.932608101852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45998.932608101852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45998.932608101852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45998.932608101852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45998.932608101852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45998.932608101852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45998.932608101852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45998.932608101852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45998.932608101852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45998.932608101852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45998.932608101852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45998.932608101852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45998.932608101852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45998.932608101852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45998.932608101852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45998.932608101852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45998.932608101852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45998.932608101852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45998.932608101852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45998.932608101852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45998.932608101852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45998.932608101852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45998.932608101852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45998.932608101852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45998.932608101852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45998.932608101852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45998.932608101852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45998.932608101852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45998.932608101852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45998.932608101852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45998.932608101852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45998.932608101852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45998.932608101852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45998.932608101852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45998.932608101852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45998.932608101852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45998.932608101852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45998.932608101852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45998.932608101852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45998.932608101852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45998.932608101852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45998.932608101852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45998.932608101852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45998.932608101852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45998.932608101852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45998.932608101852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45998.932608101852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45998.932608101852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45998.932608101852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45998.932608101852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45998.932608101852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45998.932608101852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45998.932608101852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45998.932608101852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45998.932608101852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45998.932608101852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45998.932608101852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45998.932608101852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45998.932608101852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45998.932608101852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45998.932608101852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45998.932608101852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45998.932608101852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45998.932608101852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45998.932608101852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45998.932608101852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45998.932608101852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45998.932608101852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45998.932608101852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45998.932608101852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45998.932608101852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45998.932608101852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45998.932608101852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45998.932608101852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45998.932608101852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45998.932608101852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45998.932608101852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45998.932608101852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45998.932608101852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45998.932608101852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45998.932608101852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45998.932608101852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45998.932608101852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45998.932608101852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45998.932608101852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45998.932608101852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45998.932608101852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45998.932608101852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45998.932608101852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45998.932608101852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45998.932608101852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45998.932608101852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45998.932608101852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45998.932608101852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45998.932608101852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45998.932608101852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45998.932608101852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45998.932608101852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45998.932608101852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45998.932608101852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45998.932608101852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45998.932608101852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45998.932608101852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45998.932608101852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45998.932608101852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45998.932608101852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45998.932608101852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45998.932608101852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45998.932608101852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45998.932608101852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45998.932608101852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45998.932608101852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45998.932608101852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45998.932608101852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45998.932608101852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45998.932608101852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45998.932608101852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45998.932608101852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45998.932608101852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45998.932608101852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45998.932608101852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45998.932608101852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45998.932608101852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45998.932608101852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45998.932608101852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45998.932608101852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45998.932608101852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45998.932608101852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45998.932608101852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45998.932608101852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45998.932608101852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45998.932608101852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45998.932608101852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45998.932608101852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45998.932608101852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45998.932608101852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45998.932608101852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45998.932608101852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45998.932608101852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45998.932608101852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45998.932608101852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45998.932608101852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45998.932608101852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45998.932608101852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45998.932608101852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45998.932608101852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45998.932608101852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45998.932608101852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45998.932608101852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45998.932608101852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45998.932608101852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45998.932608101852</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A8C6F886-5422-4B18-8CD3-77EBFA4244B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workbookViewId="0">
      <selection activeCell="J8" sqref="J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173.93277013889019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14.545189120370196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1.5772261574093136</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0.11264270833635237</v>
      </c>
      <c r="H6" s="97">
        <v>45998.813599537039</v>
      </c>
      <c r="I6" s="18" t="str">
        <f>IFERROR(VLOOKUP(D6,DB!A:F,6,0),"")</f>
        <v>SCECO</v>
      </c>
      <c r="J6" s="18" t="str">
        <f>IFERROR(VLOOKUP(D6,DB!A:G,7,0),"")</f>
        <v>Good</v>
      </c>
      <c r="K6" s="19" t="s">
        <v>39120</v>
      </c>
      <c r="L6" s="18" t="str">
        <f>IFERROR(VLOOKUP(D6,DB!A:I,9,0),"")</f>
        <v>Latis</v>
      </c>
    </row>
    <row r="7" spans="1:12" ht="31.5" customHeight="1">
      <c r="A7" s="96" t="s">
        <v>39121</v>
      </c>
      <c r="B7" s="18" t="str">
        <f>IFERROR(VLOOKUP(D7,DB!A:K,11,0),"")</f>
        <v>R2</v>
      </c>
      <c r="C7" s="18">
        <v>1</v>
      </c>
      <c r="D7" s="18" t="s">
        <v>26320</v>
      </c>
      <c r="E7" s="81" t="s">
        <v>39106</v>
      </c>
      <c r="F7" s="97">
        <v>45998.920648148145</v>
      </c>
      <c r="G7" s="98">
        <f ca="1">IFERROR(NOW()-F7,"-")</f>
        <v>1.1959837967879139E-2</v>
      </c>
      <c r="H7" s="97">
        <v>45998.915729166663</v>
      </c>
      <c r="I7" s="18" t="str">
        <f>IFERROR(VLOOKUP(D7,DB!A:F,6,0),"")</f>
        <v>Power cube</v>
      </c>
      <c r="J7" s="18" t="str">
        <f>IFERROR(VLOOKUP(D7,DB!A:G,7,0),"")</f>
        <v>Good+No BB Design</v>
      </c>
      <c r="K7" s="82" t="s">
        <v>39122</v>
      </c>
      <c r="L7" s="18" t="str">
        <f>IFERROR(VLOOKUP(D7,DB!A:I,9,0),"")</f>
        <v>Latis</v>
      </c>
    </row>
    <row r="8" spans="1:12" ht="31.5" customHeight="1">
      <c r="A8" s="96"/>
      <c r="B8" s="18" t="str">
        <f>IFERROR(VLOOKUP(D8,DB!A:K,11,0),"")</f>
        <v/>
      </c>
      <c r="C8" s="18"/>
      <c r="D8" s="18"/>
      <c r="E8" s="81"/>
      <c r="F8" s="97"/>
      <c r="G8" s="98">
        <f ca="1">IFERROR(NOW()-F8,"-")</f>
        <v>45998.932607986113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45998.932607986113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45998.932607986113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45998.932607986113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45998.932607986113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45998.932607986113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45998.932607986113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45998.932607986113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45998.932607986113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45998.932607986113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45998.932607986113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45998.932607986113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45998.932607986113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45998.932607986113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45998.932607986113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45998.932607986113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45998.932607986113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45998.932607986113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45998.932607986113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45998.932607986113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45998.932607986113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45998.932607986113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45998.932607986113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45998.932607986113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45998.932607986113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45998.932607986113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45998.932607986113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45998.932607986113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45998.932607986113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45998.932607986113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45998.932607986113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45998.932607986113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45998.932607986113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45998.932607986113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45998.932607986113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45998.932607986113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45998.932607986113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45998.932607986113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45998.932607986113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45998.932607986113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45998.932607986113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45998.932607986113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45998.932607986113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45998.932607986113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45998.932607986113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45998.932607986113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45998.932607986113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45998.932607986113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45998.932607986113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45998.932607986113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45998.932607986113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45998.932607986113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45998.932607986113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45998.932607986113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45998.932607986113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45998.932607986113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45998.932607986113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45998.932607986113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45998.932607986113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45998.932607986113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45998.932607986113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45998.932607986113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45998.932608101852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45998.932608101852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45998.932608101852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45998.932608101852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45998.932608101852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45998.932608101852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45998.932608101852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45998.932608101852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45998.932608101852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45998.932608101852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45998.932608101852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45998.932608101852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45998.932608101852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45998.932608101852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45998.932608101852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45998.932608101852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45998.932608101852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45998.932608101852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45998.932608101852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45998.932608101852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45998.932608101852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45998.932608101852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45998.932608101852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45998.932608101852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45998.932608101852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45998.932608101852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45998.932608101852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45998.932608101852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45998.932608101852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45998.932608101852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45998.932608101852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45998.932608101852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45998.932608101852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45998.932608101852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45998.932608101852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45998.932608101852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45998.932608101852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45998.932608101852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45998.932608101852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45998.932608101852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45998.932608101852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45998.932608101852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45998.932608101852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45998.932608101852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45998.932608101852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45998.932608101852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45998.932608101852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45998.932608101852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45998.932608101852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45998.932608101852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45998.932608101852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45998.932608101852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45998.932608101852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45998.932608101852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45998.932608101852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45998.932608101852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45998.932608101852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45998.932608101852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45998.932608101852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45998.932608101852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45998.932608101852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45998.932608101852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45998.932608101852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45998.932608101852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45998.932608101852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45998.932608101852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45998.932608101852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45998.932608101852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45998.932608101852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45998.932608101852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45998.932608101852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45998.932608101852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45998.932608101852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45998.932608101852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45998.932608101852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45998.932608101852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45998.932608101852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45998.932608101852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45998.932608101852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45998.932608101852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45998.932608101852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45998.932608101852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45998.932608101852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45998.932608101852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45998.932608101852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45998.932608101852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45998.932608101852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45998.932608101852</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45998.932608101852</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45998.932608101852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45998.932608101852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45998.932608101852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45998.932608101852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45998.932608101852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45998.932608101852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45998.932608101852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45998.932608101852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45998.932608101852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45998.932608101852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45998.932608101852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45998.932608101852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45998.932608101852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45998.932608101852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45998.932608101852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45998.932608101852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45998.932608101852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45998.932608101852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45998.932608101852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45998.932608101852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45998.932608101852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45998.932608101852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45998.932608101852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45998.932608101852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45998.932608101852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45998.932608101852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45998.932608101852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45998.932608101852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45998.932608101852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45998.932608101852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45998.932608101852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45998.932608101852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45998.932608101852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45998.932608101852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45998.932608101852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45998.932608101852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45998.932608101852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45998.932608101852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45998.932608101852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45998.932608101852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45998.932608101852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45998.932608101852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45998.932608101852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45998.932608101852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45998.932608101852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45998.932608101852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45998.932608101852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45998.932608101852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45998.932608101852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45998.932608101852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45998.932608101852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45998.932608101852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45998.932608101852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45998.932608101852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45998.932608101852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45998.932608101852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45998.932608101852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45998.932608101852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45998.932608101852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45998.932608101852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45998.932608101852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45998.932608101852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45998.932608101852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45998.932608101852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45998.932608101852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45998.932608101852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45998.932608101852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45998.932608101852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45998.932608101852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45998.932608101852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45998.932608101852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45998.932608101852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45998.932608101852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45998.932608101852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45998.932608101852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45998.932608101852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45998.932608101852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45998.932608101852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45998.932608101852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45998.932608101852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45998.932608101852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45998.932608101852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45998.932608101852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45998.932608101852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45998.932608101852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45998.932608101852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45998.932608101852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45998.932608101852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45998.932608101852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45998.932608101852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45998.932608101852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45998.932608101852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45998.932608101852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45998.932608101852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45998.932608101852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45998.932608101852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45998.932608101852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45998.932608101852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45998.932608101852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45998.932608101852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45998.932608101852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45998.932608101852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45998.932608101852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45998.932608101852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45998.932608101852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45998.932608101852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45998.932608101852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45998.932608101852</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45998.932608101852</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4</v>
      </c>
      <c r="D2" s="18" t="s">
        <v>25104</v>
      </c>
      <c r="E2" s="18" t="s">
        <v>39106</v>
      </c>
      <c r="F2" s="20"/>
      <c r="G2" s="155">
        <f ca="1">IFERROR(NOW()-F2,"-")</f>
        <v>45998.932607986113</v>
      </c>
      <c r="H2" s="22">
        <v>45998.510266203702</v>
      </c>
      <c r="I2" s="19" t="str">
        <f>IFERROR(VLOOKUP(D2,DB!A:F,6,0),"")</f>
        <v>SCECO</v>
      </c>
      <c r="J2" s="18" t="str">
        <f>IFERROR(VLOOKUP(D2,DB!A:G,7,0),"")</f>
        <v>Vandalized</v>
      </c>
      <c r="K2" s="42" t="s">
        <v>39124</v>
      </c>
      <c r="L2" s="23" t="str">
        <f>IFERROR(VLOOKUP(D2,DB!A:I,9,0),"")</f>
        <v>Latis</v>
      </c>
    </row>
    <row r="3" spans="1:13" ht="15" customHeight="1">
      <c r="A3" s="19"/>
      <c r="B3" s="58" t="str">
        <f>IFERROR(VLOOKUP(D3,DB!A:K,11,0),"")</f>
        <v/>
      </c>
      <c r="C3" s="18"/>
      <c r="D3" s="154"/>
      <c r="E3" s="18"/>
      <c r="F3" s="20"/>
      <c r="G3" s="21">
        <f t="shared" ref="G3" ca="1" si="0">IFERROR(NOW()-F3,"-")</f>
        <v>45998.932608101852</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45998.932608101852</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45998.932608101852</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45998.932608101852</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45998.932608101852</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45998.932608101852</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45998.932608101852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45998.932608101852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45998.932608101852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45998.932608101852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45998.932608101852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45998.932608101852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45998.932608101852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45998.932608101852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45998.932608101852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45998.932608101852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45998.932608101852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45998.932608101852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45998.932608101852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45998.932608101852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45998.932608101852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45998.932608101852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45998.932608101852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45998.932608101852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45998.932608101852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45998.932608101852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45998.932608101852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45998.932608101852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45998.932608101852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45998.932608101852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45998.932608101852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45998.932608101852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45998.932608101852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45998.932608101852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45998.932608101852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45998.932608101852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45998.932608101852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45998.932608101852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45998.932608101852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45998.932608101852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45998.932608101852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45998.932608101852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45998.932608101852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45998.932608101852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45998.932608101852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45998.932608101852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45998.932608101852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45998.932608101852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45998.932608101852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45998.932608101852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45998.932608101852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45998.932608101852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45998.932608101852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45998.932608101852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45998.932608101852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45998.932608101852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45998.932608101852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45998.932608101852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45998.932608101852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45998.932608101852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45998.932608101852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45998.932608101852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45998.932608101852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45998.932608101852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45998.932608101852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45998.932608101852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45998.932608101852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45998.932608101852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45998.932608101852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45998.932608101852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45998.932608101852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45998.932608101852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45998.932608101852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45998.932608101852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45998.932608101852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45998.932608101852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45998.932608101852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45998.932608101852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45998.932608101852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45998.932608101852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45998.932608101852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45998.932608101852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45998.932608101852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45998.932608101852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45998.932608101852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45998.932608101852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45998.932608101852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45998.932608101852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45998.932608101852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45998.932608101852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45998.932608101852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45998.932608101852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45998.932608101852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45998.932608101852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45998.932608101852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45998.932608101852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45998.932608101852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45998.932608101852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45998.932608101852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45998.932608101852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45998.932608101852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45998.932608101852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45998.932608101852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45998.932608101852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45998.932608101852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45998.932608101852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45998.932608101852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45998.932608101852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45998.932608101852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45998.932608101852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45998.932608101852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45998.932608101852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45998.932608101852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45998.932608101852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45998.932608101852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45998.932608101852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45998.932608101852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45998.932608101852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45998.932608101852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45998.932608101852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45998.932608101852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45998.932608101852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45998.932608101852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45998.932608101852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45998.932608101852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45998.932608101852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45998.932608101852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45998.932608101852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45998.932608101852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45998.932608101852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45998.932608101852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45998.932608101852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45998.932608101852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45998.932608101852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45998.932608101852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45998.932608101852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45998.932608101852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45998.932608101852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45998.932608101852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45998.932608101852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45998.932608101852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45998.932608101852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45998.932608101852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45998.932608101852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45998.932608101852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45998.932608101852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45998.932608101852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45998.932608101852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45998.932608101852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45998.932608101852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45998.932608101852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45998.932608101852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45998.932608101852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45998.932608101852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45998.932608101852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45998.932608101852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45998.932608101852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45998.932608101852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45998.932608101852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45998.932608101852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45998.932608101852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45998.932608101852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45998.932608101852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45998.932608101852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45998.932608101852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45998.932608101852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45998.932608101852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45998.932608101852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45998.932608101852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45998.932608101852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45998.932608101852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45998.932608101852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45998.932608101852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45998.932608101852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45998.932608101852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45998.932608101852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45998.932608101852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45998.932608101852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45998.932608101852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45998.932608101852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45998.932608101852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45998.932608101852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45998.932608101852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45998.932608101852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45998.932608101852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45998.932608101852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45998.932608101852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45998.932608101852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45998.932608101852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45998.932608101852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45998.932608101852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45998.932608101852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45998.932608101852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45998.932608101852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45998.932608101852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45998.932608101852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45998.932608101852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45998.932608101852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45998.932608101852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45998.932608101852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45998.932608101852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45998.932608101852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45998.932608101852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45998.932608101852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45998.932608101852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45998.932608101852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45998.932608101852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45998.932608101852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45998.932608101852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45998.932608101852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45998.932608101852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45998.932608101852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45998.932608101852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45998.932608101852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45998.932608101852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45998.932608101852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45998.932608101852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45998.932608101852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45998.932608101852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45998.932608101852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45998.932608101852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45998.932608101852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45998.932608101852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45998.932608101852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45998.932608101852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45998.932608101852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45998.932608101852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45998.932608101852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45998.932608101852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45998.932608101852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45998.932608101852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45998.932608101852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45998.932608101852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45998.932608101852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45998.932608101852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45998.932608101852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45998.932608101852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45998.932608101852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45998.932608101852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45998.932608101852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45998.932608101852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45998.932608101852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45998.932608101852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45998.932608101852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45998.932608101852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45998.932608101852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45998.932608101852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45998.932608101852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45998.932608101852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45998.932608101852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45998.932608101852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45998.932608101852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45998.932608101852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45998.932608101852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45998.932608101852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45998.932608101852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45998.932608101852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45998.932608101852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45998.932608101852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45998.932608101852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45998.932608101852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45998.932608101852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45998.932608101852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45998.932608101852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45998.932608101852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45998.932608101852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45998.932608101852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45998.932608101852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45998.932608101852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45998.932608101852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45998.932608101852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45998.932608101852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45998.932608101852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45998.932608101852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45998.932608101852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45998.932608101852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45998.932608101852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45998.932608101852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45998.932608101852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45998.932608101852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45998.932608101852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45998.932608101852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45998.932608101852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45998.932608101852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45998.932608101852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45998.932608101852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45998.932608101852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45998.932608101852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45998.932608101852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45998.932608101852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45998.932608101852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45998.932608101852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45998.932608101852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45998.932608101852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45998.932608101852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45998.932608101852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45998.932608101852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45998.932608101852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45998.932608101852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45998.932608101852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45998.932608101852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45998.932608101852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45998.932608101852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45998.932608101852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45998.932608101852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45998.932608101852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45998.932608101852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45998.932608101852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45998.932608101852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45998.932608101852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45998.932608101852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45998.932608101852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45998.932608101852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45998.932608101852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45998.932608101852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45998.932608101852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45998.932608101852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45998.932608101852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45998.932608101852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45998.932608101852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45998.932608101852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45998.932608101852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45998.932608101852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45998.932608101852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45998.932608101852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45998.932608101852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45998.932608101852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45998.932608101852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45998.932608101852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45998.932608101852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45998.932608101852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45998.932608101852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45998.932608101852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45998.932608101852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45998.932608101852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45998.932608101852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45998.932608101852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45998.932608101852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45998.932608101852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45998.932608101852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45998.932608101852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45998.932608101852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45998.932608101852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45998.932608101852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45998.932608101852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45998.932608101852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45998.932608101852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45998.932608101852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45998.932608101852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45998.932608101852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45998.932608101852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45998.932608101852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45998.932608101852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45998.932608101852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45998.932608101852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45998.932608101852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45998.932608101852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45998.932608101852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45998.932608101852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45998.932608101852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45998.932608101852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45998.932608101852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45998.932608101852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45998.932608101852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45998.932608101852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45998.932608101852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45998.932608101852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45998.932608101852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45998.932608101852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45998.932608101852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45998.932608101852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45998.932608101852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45998.932608101852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45998.932608101852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45998.932608101852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45998.932608101852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45998.932608101852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45998.932608101852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45998.932608101852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45998.932608101852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45998.932608101852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45998.932608101852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45998.932608101852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45998.932608101852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45998.932608101852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45998.932608101852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45998.932608101852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45998.932608101852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45998.932608101852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45998.932608101852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45998.932608101852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45998.932608101852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45998.932608101852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45998.932608101852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45998.932608101852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45998.932608101852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45998.932608101852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45998.932608101852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45998.932608101852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45998.932608101852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45998.932608101852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45998.932608101852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45998.932608101852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45998.932608101852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45998.932608101852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45998.932608101852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45998.932608101852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45998.932608101852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45998.932608101852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45998.932608101852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45998.932608101852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45998.932608101852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45998.932608101852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45998.932608101852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45998.932608101852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45998.932608101852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45998.932608101852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45998.932608101852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45998.932608101852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45998.932608101852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45998.932608101852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45998.932608101852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45998.932608101852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45998.932608101852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45998.932608101852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45998.932608101852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45998.932608101852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45998.932608101852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45998.932608101852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45998.932608101852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45998.932608101852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45998.932608101852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45998.932608101852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45998.932608101852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45998.932608101852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45998.932608101852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45998.932608101852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45998.932608101852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45998.932608101852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45998.932608101852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45998.932608101852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45998.932608101852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45998.932608101852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45998.932608101852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45998.932608101852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45998.932608101852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45998.932608101852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45998.932608101852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45998.932608101852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45998.932608101852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45998.932608101852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45998.932608101852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45998.932608101852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45998.932608101852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45998.932608101852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45998.932608101852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45998.932608101852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45998.932608101852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45998.932608101852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45998.932608101852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45998.932608101852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45998.932608101852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45998.932608101852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45998.932608101852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45998.932608101852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45998.932608101852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45998.932608101852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45998.932608101852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45998.932608101852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45998.932608101852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45998.932608101852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45998.932608101852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45998.932608101852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45998.932608101852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45998.932608101852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45998.932608101852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45998.932608101852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45998.932608101852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45998.932608101852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45998.932608101852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45998.932608101852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45998.932608101852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45998.932608101852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45998.932608101852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45998.932608101852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45998.932608101852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45998.932608101852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45998.932608101852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45998.932608101852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45998.932608101852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45998.932608101852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45998.932608101852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45998.932608101852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45998.932608101852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45998.932608101852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45998.932608101852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45998.932608101852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45998.932608101852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45998.932608101852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45998.932608101852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45998.932608101852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45998.932608101852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45998.932608101852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45998.932608101852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45998.932608101852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45998.932608101852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45998.932608101852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45998.932608101852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45998.932608101852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45998.932608101852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45998.932608101852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45998.932608101852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45998.932608101852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45998.932608101852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45998.932608101852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45998.932608101852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45998.932608101852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45998.932608101852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45998.932608101852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45998.932608101852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45998.932608101852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45998.932608101852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45998.932608101852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45998.932608101852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45998.932608101852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45998.932608101852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45998.932608101852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45998.932608101852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45998.932608101852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45998.932608101852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45998.932608101852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45998.932608101852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45998.932608101852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45998.932608101852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45998.932608101852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45998.932608101852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45998.932608101852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45998.932608101852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45998.932608101852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45998.932608101852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45998.932608101852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45998.932608101852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45998.932608101852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45998.932608101852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45998.932608101852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45998.932608101852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45998.932608101852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45998.932608101852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45998.932608101852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45998.932608101852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45998.932608101852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45998.932608101852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45998.932608101852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45998.932608101852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45998.932608101852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45998.932608101852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45998.932608101852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45998.932608101852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45998.932608101852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45998.932608101852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45998.932608101852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45998.932608101852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45998.932608101852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45998.932608101852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45998.932608101852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45998.932608101852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45998.932608101852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45998.932608101852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45998.932608101852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45998.932608101852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45998.932608101852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45998.932608101852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45998.932608101852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45998.932608101852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45998.932608101852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45998.932608101852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45998.932608101852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45998.932608101852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45998.932608101852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45998.932608101852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45998.932608101852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45998.932608101852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45998.932608101852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45998.932608101852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45998.932608101852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45998.932608101852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45998.932608101852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45998.932608101852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45998.932608101852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45998.932608101852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45998.932608101852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45998.932608101852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45998.932608101852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45998.932608101852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45998.932608101852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45998.932608101852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45998.932608101852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45998.932608101852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45998.932608101852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45998.932608101852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45998.932608101852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45998.932608101852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45998.932608101852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45998.932608101852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45998.932608101852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45998.932608101852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45998.932608101852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45998.932608101852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45998.932608101852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45998.932608101852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45998.932608101852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45998.932608101852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45998.932608101852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45998.932608101852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45998.932608101852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45998.932608101852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45998.932608101852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45998.932608101852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45998.932608101852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45998.932608101852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45998.932608101852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45998.932608101852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45998.932608101852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45998.932608101852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45998.932608101852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45998.932608101852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45998.932608101852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45998.932608101852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45998.932608101852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45998.932608101852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45998.932608101852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45998.932608101852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45998.932608101852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45998.932608101852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45998.932608101852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45998.932608101852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45998.932608101852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45998.932608101852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45998.932608101852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45998.932608101852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45998.932608101852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45998.932608101852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45998.932608101852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45998.932608101852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45998.932608101852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45998.932608101852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45998.932608101852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45998.932608101852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45998.932608101852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45998.932608101852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45998.932608101852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45998.932608101852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45998.932608101852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45998.932608101852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45998.932608101852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45998.932608101852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45998.932608101852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45998.932608101852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45998.932608101852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45998.932608101852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45998.932608101852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45998.932608101852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45998.932608101852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45998.932608101852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45998.932608101852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45998.932608101852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45998.932608101852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45998.932608101852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45998.932608101852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45998.932608101852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45998.932608101852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45998.932608101852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45998.932608101852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45998.932608101852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45998.932608101852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45998.932608101852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45998.932608101852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45998.932608101852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45998.932608101852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45998.932608101852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45998.932608101852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45998.932608101852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45998.932608101852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45998.932608101852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45998.932608101852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45998.932608101852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45998.932608101852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45998.932608101852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45998.932608101852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45998.932608101852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45998.932608101852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45998.932608101852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45998.932608101852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45998.932608101852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45998.932608101852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45998.932608101852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45998.932608101852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45998.932608101852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45998.932608101852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45998.932608101852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45998.932608101852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45998.932608101852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45998.932608101852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45998.932608101852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45998.932608101852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45998.932608101852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45998.932608101852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45998.932608101852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45998.932608101852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45998.932608101852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45998.932608101852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45998.932608101852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45998.932608101852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45998.932608101852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45998.932608101852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45998.932608101852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45998.932608101852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45998.932608101852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45998.932608101852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45998.932608101852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45998.932608101852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45998.932608101852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45998.932608101852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45998.932608101852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45998.932608101852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45998.932608101852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45998.932608101852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45998.932608101852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45998.932608101852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45998.932608101852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45998.932608101852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45998.932608101852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45998.932608101852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45998.932608101852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45998.932608101852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45998.932608101852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45998.932608101852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45998.932608101852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45998.932608101852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45998.932608101852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45998.932608101852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45998.932608101852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45998.932608101852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45998.932608101852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45998.932608101852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45998.932608101852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45998.932608101852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45998.932608101852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45998.932608101852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45998.932608101852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45998.932608101852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45998.932608101852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45998.932608101852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45998.932608101852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45998.932608101852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45998.932608101852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45998.932608101852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45998.932608101852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45998.932608101852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45998.932608101852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45998.932608101852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45998.932608101852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45998.932608101852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45998.932608101852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45998.932608101852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45998.932608101852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45998.932608101852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45998.932608101852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45998.932608101852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45998.932608101852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45998.932608101852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45998.932608101852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45998.932608101852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45998.932608101852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45998.932608101852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45998.932608101852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45998.932608101852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45998.932608101852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45998.932608101852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45998.932608101852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45998.932608101852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45998.932608101852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45998.932608101852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45998.932608101852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45998.932608101852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45998.932608101852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45998.932608101852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45998.932608101852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45998.932608101852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45998.932608101852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45998.932608101852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45998.932608101852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45998.932608101852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45998.932608101852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45998.932608101852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45998.932608101852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45998.932608101852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45998.932608101852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45998.932608101852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45998.932608101852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45998.932608101852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45998.932608101852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45998.932608101852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45998.932608101852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45998.932608101852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45998.932608101852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45998.932608101852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45998.932608101852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45998.932608101852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45998.932608101852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45998.932608101852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45998.932608101852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45998.932608101852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45998.932608101852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45998.932608101852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45998.932608101852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45998.932608101852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45998.932608101852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45998.932608101852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45998.932608101852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45998.932608101852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45998.932608101852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45998.932608101852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45998.932608101852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45998.932608101852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45998.932608101852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45998.932608101852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45998.932608101852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45998.932608101852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45998.932608101852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45998.932608101852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45998.932608101852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45998.932608101852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45998.932608101852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45998.932608101852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45998.932608101852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45998.932608101852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45998.932608101852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45998.932608101852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45998.932608101852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45998.932608101852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45998.932608101852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45998.932608101852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45998.932608101852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45998.932608101852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45998.932608101852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45998.932608101852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45998.932608101852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45998.932608101852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45998.932608101852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45998.932608101852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45998.932608101852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45998.932608101852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45998.932608101852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45998.932608101852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45998.932608101852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45998.932608101852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45998.932608101852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45998.932608101852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45998.932608101852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45998.932608101852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45998.932608101852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45998.932608101852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45998.932608101852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45998.932608101852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45998.932608101852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45998.932608101852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45998.932608101852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45998.932608101852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45998.932608101852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45998.932608101852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45998.932608101852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45998.932608101852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45998.932608101852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45998.932608101852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45998.932608101852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45998.932608101852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45998.932608101852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45998.932608101852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45998.932608101852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45998.932608101852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45998.932608101852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45998.932608101852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45998.932608101852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45998.932608101852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45998.932608101852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45998.932608101852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45998.932608101852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45998.932608101852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45998.932608101852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45998.932608101852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45998.932608101852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45998.932608101852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45998.932608101852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45998.932608101852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45998.932608101852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45998.932608101852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45998.932608101852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45998.932608101852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45998.932608101852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45998.932608101852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45998.932608101852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45998.932608101852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45998.932608101852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45998.932608101852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45998.932608101852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45998.932608101852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45998.932608101852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45998.932608101852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45998.932608101852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45998.932608101852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45998.932608101852</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295.45189050925546</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1.3992747685188078</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0.13846458333136979</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45998.932608101852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45998.932608101852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45998.932608101852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45998.932608101852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45998.932608101852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45998.932608101852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45998.932608101852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45998.932608101852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45998.932608101852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45998.932608101852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45998.932608101852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45998.932608101852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45998.932608101852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45998.932608101852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45998.932608101852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45998.932608101852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45998.932608101852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45998.932608101852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45998.932608101852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45998.932608101852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45998.932608101852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45998.932608101852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45998.932608101852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45998.932608101852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45998.932608101852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45998.932608101852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45998.932608101852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45998.932608101852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45998.932608101852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45998.932608101852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45998.932608101852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45998.932608101852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45998.932608101852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45998.932608101852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45998.932608101852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45998.932608101852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45998.932608101852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45998.932608101852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45998.932608101852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45998.932608101852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45998.932608101852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45998.932608101852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45998.932608101852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45998.932608101852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45998.932608101852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45998.932608101852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45998.932608101852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45998.932608101852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45998.932608101852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45998.932608101852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45998.932608101852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45998.932608101852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45998.932608101852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45998.932608101852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45998.932608101852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45998.932608101852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45998.932608101852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45998.932608101852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45998.932608101852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45998.932608101852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45998.932608101852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45998.932608101852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45998.932608101852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45998.932608101852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45998.932608101852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45998.932608101852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45998.932608101852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45998.932608101852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45998.932608101852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45998.932608101852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45998.932608101852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45998.932608101852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45998.932608101852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45998.932608101852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45998.932608101852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45998.932608101852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45998.932608101852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45998.932608101852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45998.932608101852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45998.932608101852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45998.932608101852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45998.932608101852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45998.932608101852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45998.932608101852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45998.932608101852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45998.932608101852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45998.932608101852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45998.932608101852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45998.932608101852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45998.932608101852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45998.932608101852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45998.932608101852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45998.932608101852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45998.932608101852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45998.932608101852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45998.932608101852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45998.932608101852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45998.932608101852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45998.932608101852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45998.932608101852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45998.932608101852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45998.932608101852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45998.932608101852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45998.932608101852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45998.932608101852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45998.932608101852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45998.932608101852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45998.932608101852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45998.932608101852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45998.932608101852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45998.932608101852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45998.932608101852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45998.932608101852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45998.932608101852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45998.932608101852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45998.932608101852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45998.932608101852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45998.932608101852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45998.932608101852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45998.932608101852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45998.932608101852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45998.932608101852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45998.932608101852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45998.932608101852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45998.932608101852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45998.932608101852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45998.932608101852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45998.932608101852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45998.932608101852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45998.932608101852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45998.932608101852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45998.932608101852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45998.932608101852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45998.932608101852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45998.932608101852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45998.932608101852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45998.932608101852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45998.932608101852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45998.932608101852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45998.932608101852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45998.932608101852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45998.932608101852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45998.932608101852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45998.932608101852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45998.932608101852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45998.932608101852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45998.932608101852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45998.932608101852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45998.932608101852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45998.932608101852</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107.10054791666334</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72.74373078703502</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50.271496990739251</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17.559309490738087</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1.825119675922906</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0.46467986111383652</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0.2334414351862506</v>
      </c>
      <c r="H8" s="38">
        <v>45998.687361111108</v>
      </c>
      <c r="I8" s="37" t="str">
        <f>IFERROR(VLOOKUP(D8,DB!A:F,6,0),"")</f>
        <v>SCECO</v>
      </c>
      <c r="J8" s="37" t="str">
        <f>IFERROR(VLOOKUP(D8,DB!A:G,7,0),"")</f>
        <v>Vandalized+Dead</v>
      </c>
      <c r="K8" s="37" t="s">
        <v>39144</v>
      </c>
      <c r="L8" s="37" t="str">
        <f>IFERROR(VLOOKUP(D8,DB!A:I,9,0),"")</f>
        <v>Latis</v>
      </c>
    </row>
    <row r="9" spans="1:13">
      <c r="A9" s="37"/>
      <c r="B9" s="37" t="str">
        <f>IFERROR(VLOOKUP(D9,DB!A:K,11,0),"")</f>
        <v/>
      </c>
      <c r="C9" s="37"/>
      <c r="D9" s="37"/>
      <c r="E9" s="37"/>
      <c r="F9" s="38"/>
      <c r="G9" s="131">
        <f ca="1">IFERROR(NOW()-F9,"")</f>
        <v>45998.932608101852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45998.932608101852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45998.932608101852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45998.932608101852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45998.932608101852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45998.932608101852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45998.932608101852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45998.932608101852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45998.932608101852</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45998.932608101852</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45998.932608101852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45998.932608101852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45998.932608101852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45998.932608101852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45998.932608101852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45998.932608101852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45998.932608101852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45998.932608101852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45998.932608101852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45998.932608101852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45998.932608101852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45998.932608101852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45998.932608101852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45998.932608101852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45998.932608101852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45998.932608101852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45998.932608101852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45998.932608101852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45998.932608101852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45998.932608101852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45998.932608101852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45998.932608101852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45998.932608101852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45998.932608101852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45998.932608101852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45998.932608101852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45998.932608101852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45998.932608101852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45998.932608101852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45998.932608101852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45998.932608101852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45998.932608101852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45998.932608101852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45998.932608101852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45998.932608101852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45998.932608101852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45998.932608101852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45998.932608101852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45998.932608101852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45998.932608101852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45998.932608101852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45998.932608101852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45998.932608101852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45998.932608101852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45998.932608101852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45998.932608101852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45998.932608101852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45998.932608101852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45998.932608101852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45998.932608101852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45998.932608101852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45998.932608101852</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34398</v>
      </c>
      <c r="E2" s="138" t="s">
        <v>39106</v>
      </c>
      <c r="F2" s="117">
        <v>45998.784247685187</v>
      </c>
      <c r="G2" s="72">
        <f t="shared" ref="G2:G31" ca="1" si="0">IFERROR(NOW()-F2,"-")</f>
        <v>0.14836041666421806</v>
      </c>
      <c r="H2" s="117">
        <v>45998.778495370374</v>
      </c>
      <c r="I2" s="115" t="str">
        <f>IFERROR(VLOOKUP(D2,DB!A:F,6,0),"")</f>
        <v>SCECO</v>
      </c>
      <c r="J2" s="115" t="str">
        <f>IFERROR(VLOOKUP(D2,DB!A:G,7,0),"")</f>
        <v>Weak</v>
      </c>
      <c r="K2" s="118" t="s">
        <v>39146</v>
      </c>
      <c r="L2" s="133" t="str">
        <f>IFERROR(VLOOKUP(D2,DB!A:I,9,0),"")</f>
        <v>Latis</v>
      </c>
    </row>
    <row r="3" spans="1:16382" ht="31.5" customHeight="1">
      <c r="A3" s="114" t="s">
        <v>39147</v>
      </c>
      <c r="B3" s="115" t="str">
        <f>IFERROR(VLOOKUP(D3,DB!A:K,11,0),"")</f>
        <v>R6</v>
      </c>
      <c r="C3" s="116">
        <v>3</v>
      </c>
      <c r="D3" s="115" t="s">
        <v>34702</v>
      </c>
      <c r="E3" s="138" t="s">
        <v>39106</v>
      </c>
      <c r="F3" s="117">
        <v>45998.877071759256</v>
      </c>
      <c r="G3" s="72">
        <f t="shared" ca="1" si="0"/>
        <v>5.5536342595587485E-2</v>
      </c>
      <c r="H3" s="117">
        <v>45998.869502314818</v>
      </c>
      <c r="I3" s="115" t="str">
        <f>IFERROR(VLOOKUP(D3,DB!A:F,6,0),"")</f>
        <v>SCECO</v>
      </c>
      <c r="J3" s="115" t="str">
        <f>IFERROR(VLOOKUP(D3,DB!A:G,7,0),"")</f>
        <v>Vandalized</v>
      </c>
      <c r="K3" s="118" t="s">
        <v>39148</v>
      </c>
      <c r="L3" s="133" t="str">
        <f>IFERROR(VLOOKUP(D3,DB!A:I,9,0),"")</f>
        <v>Latis</v>
      </c>
    </row>
    <row r="4" spans="1:16382" ht="31.5" customHeight="1">
      <c r="A4" s="114"/>
      <c r="B4" s="115" t="str">
        <f>IFERROR(VLOOKUP(D4,DB!A:K,11,0),"")</f>
        <v/>
      </c>
      <c r="C4" s="116"/>
      <c r="D4" s="115"/>
      <c r="E4" s="138"/>
      <c r="F4" s="117"/>
      <c r="G4" s="72">
        <f t="shared" ca="1" si="0"/>
        <v>45998.932608101852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45998.932608101852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45998.932608101852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45998.932608101852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45998.932608101852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45998.932608101852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45998.932608101852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45998.932608101852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45998.932608101852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45998.932608101852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45998.932608101852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45998.932608101852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45998.932608101852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45998.932608101852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45998.932608101852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45998.932608101852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45998.932608101852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45998.932608101852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45998.932608101852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45998.932608101852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45998.932608101852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45998.932608101852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45998.932608101852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45998.932608101852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45998.932608101852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45998.932608101852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45998.932608101852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45998.932608101852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45998.932608101852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45998.932608101852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45998.932608101852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45998.932608101852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45998.932608101852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45998.932608101852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45998.932608101852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45998.932608101852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45998.932608101852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45998.932608101852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45998.932608101852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45998.932608101852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45998.932608101852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45998.932608101852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45998.932608101852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45998.932608101852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45998.932608101852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45998.932608101852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45998.932608101852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45998.932608101852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45998.932608101852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45998.932608101852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45998.932608101852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45998.932608101852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45998.932608101852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45998.932608101852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45998.932608101852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45998.932608101852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45998.932608101852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45998.932608101852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45998.932608101852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45998.932608101852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45998.932608101852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45998.932608101852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45998.932608101852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45998.932608101852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45998.932608101852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45998.932608101852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45998.932608101852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45998.932608101852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45998.932608101852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45998.932608101852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45998.932608101852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45998.932608101852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45998.932608101852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45998.932608101852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45998.932608101852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45998.932608101852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45998.932608101852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45998.932608101852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45998.932608101852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45998.932608101852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45998.932608101852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45998.932608101852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45998.932608101852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45998.932608101852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45998.932608101852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45998.932608101852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45998.932608101852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45998.932608101852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45998.932608101852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45998.932608101852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45998.932608101852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45998.932608101852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45998.932608101852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45998.932608101852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45998.932608101852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45998.932608101852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45998.932608101852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45998.932608101852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45998.932608101852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45998.932608101852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45998.932608101852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45998.932608101852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45998.932608101852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45998.932608101852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45998.932608101852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45998.932608101852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45998.932608101852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45998.932608101852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45998.932608101852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45998.932608101852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45998.932608101852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45998.932608101852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45998.932608101852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45998.932608101852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45998.932608101852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45998.932608101852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45998.932608101852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45998.932608101852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45998.932608101852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45998.932608101852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45998.932608101852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45998.932608101852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45998.932608101852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45998.932608101852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45998.932608101852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45998.932608101852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45998.932608101852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45998.932608101852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45998.932608101852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45998.932608101852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45998.932608101852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45998.932608101852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45998.932608101852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45998.932608101852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45998.932608101852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45998.932608101852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45998.932608101852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45998.932608101852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45998.932608101852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45998.932608101852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45998.932608101852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45998.932608101852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45998.932608101852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45998.932608101852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45998.932608101852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45998.932608101852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45998.932608101852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45998.932608101852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45998.932608101852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45998.932608101852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45998.932608101852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45998.932608101852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45998.932608101852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45998.932608101852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45998.932608101852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45998.932608101852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45998.932608101852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45998.932608101852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45998.932608101852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45998.932608101852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45998.932608101852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45998.932608101852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45998.932608101852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45998.932608101852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45998.932608101852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45998.932608101852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45998.932608101852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45998.932608101852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45998.932608101852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45998.932608101852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45998.932608101852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45998.932608101852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45998.932608101852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45998.932608101852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45998.932608101852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45998.932608101852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45998.932608101852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45998.932608101852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45998.932608101852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45998.932608101852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45998.932608101852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45998.932608101852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45998.932608101852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45998.932608101852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45998.932608101852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45998.932608101852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45998.932608101852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45998.932608101852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45998.932608101852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45998.932608101852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45998.932608101852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45998.932608101852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45998.932608101852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45998.932608101852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45998.932608101852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45998.932608101852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45998.932608101852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45998.932608101852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45998.932608101852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45998.932608101852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45998.932608101852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45998.932608101852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45998.932608101852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45998.932608101852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45998.932608101852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45998.932608101852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45998.932608101852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45998.932608101852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45998.932608101852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45998.932608101852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45998.932608101852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45998.932608101852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45998.932608101852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45998.932608101852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45998.932608101852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45998.932608101852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45998.932608101852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45998.932608101852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45998.932608101852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45998.932608101852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45998.932608101852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45998.932608101852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45998.932608101852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45998.932608101852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45998.932608101852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45998.932608101852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45998.932608101852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45998.932608101852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45998.932608101852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45998.932608101852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45998.932608101852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45998.932608101852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45998.932608101852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45998.932608101852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45998.932608101852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45998.932608101852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45998.932608101852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45998.932608101852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45998.932608101852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45998.932608101852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45998.932608101852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45998.932608101852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45998.932608101852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45998.932608101852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45998.932608101852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45998.932608101852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45998.932608101852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45998.932608101852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45998.932608101852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45998.932608101852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45998.932608101852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45998.932608101852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45998.932608101852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45998.932608101852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45998.932608101852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45998.932608101852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45998.932608101852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45998.932608101852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45998.932608101852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45998.932608101852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45998.932608101852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45998.932608101852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45998.932608101852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45998.932608101852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45998.932608101852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45998.932608101852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45998.932608101852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45998.932608101852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45998.932608101852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45998.932608101852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45998.932608101852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45998.932608101852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45998.932608101852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45998.932608101852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45998.932608101852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45998.932608101852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45998.932608101852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45998.932608101852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45998.932608101852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45998.932608101852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45998.932608101852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45998.932608101852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45998.932608101852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45998.932608101852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45998.932608101852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45998.932608101852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45998.932608101852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45998.932608101852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45998.932608101852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45998.932608101852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45998.932608101852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45998.932608101852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45998.932608101852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45998.932608101852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45998.932608101852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45998.932608101852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45998.932608101852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45998.932608101852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45998.932608101852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45998.932608101852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45998.932608101852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45998.932608101852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45998.932608101852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45998.932608101852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45998.932608101852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45998.932608101852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45998.932608101852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45998.932608101852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45998.932608101852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45998.932608101852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45998.932608101852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45998.932608101852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45998.932608101852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45998.932608101852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45998.932608101852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45998.932608101852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45998.932608101852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45998.932608101852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45998.932608101852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45998.932608101852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45998.932608101852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45998.932608101852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45998.932608101852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45998.932608101852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45998.932608101852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45998.932608101852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45998.932608101852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45998.932608101852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45998.932608101852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45998.932608101852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45998.932608101852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45998.932608101852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45998.932608101852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45998.932608101852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45998.932608101852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45998.932608101852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45998.932608101852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45998.932608101852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45998.932608101852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45998.932608101852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45998.932608101852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45998.932608101852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45998.932608101852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45998.932608101852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45998.932608101852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45998.932608101852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45998.932608101852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45998.932608101852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45998.932608101852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45998.932608101852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45998.932608101852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45998.932608101852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45998.932608101852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45998.932608101852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45998.932608101852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45998.932608101852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45998.932608101852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45998.932608101852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45998.932608101852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45998.932608101852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45998.932608101852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45998.932608101852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45998.932608101852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45998.932608101852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45998.932608101852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45998.932608101852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45998.932608101852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45998.932608101852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45998.932608101852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45998.932608101852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45998.932608101852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45998.932608101852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45998.932608101852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45998.932608101852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45998.932608101852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45998.932608101852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45998.932608101852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45998.932608101852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45998.932608101852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45998.932608101852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45998.932608101852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45998.932608101852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45998.932608101852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45998.932608101852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45998.932608101852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45998.932608101852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45998.932608101852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45998.932608101852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45998.932608101852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45998.932608101852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45998.932608101852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45998.932608101852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45998.932608101852</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45998.932608101852</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2025-12-07T19:24:37Z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