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47" documentId="13_ncr:1_{F6CB121F-512D-4AA6-A0C1-0FB36C537598}" xr6:coauthVersionLast="47" xr6:coauthVersionMax="47" xr10:uidLastSave="{B055254E-E5CD-44DD-A0DF-9D67FEA2D68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<sst xmlns="http://schemas.openxmlformats.org/spreadsheetml/2006/main" count="180293" uniqueCount="39131">
  <si>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</si>
  <si>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</si>
  <si>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</si>
  <si>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</si>
  <si>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</si>
  <si>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</si>
  <si>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</si>
  <si>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</si>
  <si>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</si>
  <si>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</si>
  <si>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</si>
  <si>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</si>
  <si>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</si>
  <si>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</si>
  <si>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</si>
  <si>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</si>
  <si>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</si>
  <si>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</si>
  <si>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</si>
  <si>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</si>
  <si>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</si>
  <si>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</si>
  <si>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</si>
  <si>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</si>
  <si>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</si>
  <si>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</si>
  <si>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</si>
  <si>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</si>
  <si>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</si>
  <si>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</si>
  <si>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</si>
  <si>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</si>
  <si>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</si>
  <si>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</si>
  <si>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</si>
  <si>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</si>
  <si>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</si>
  <si>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</si>
  <si>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</si>
  <si>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</si>
  <si>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</si>
  <si>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</si>
  <si>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</si>
  <si>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</si>
  <si>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</si>
  <si>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</si>
  <si>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</si>
  <si>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</si>
  <si>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</si>
  <si>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</si>
  <si>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</si>
  <si>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</si>
  <si>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</si>
  <si>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</si>
  <si>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</si>
  <si>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</si>
  <si>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</si>
  <si>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</si>
  <si>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</si>
  <si>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</si>
  <si>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</si>
  <si>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</si>
  <si>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</si>
  <si>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</si>
  <si>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</si>
  <si>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</si>
  <si>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</si>
  <si>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</si>
  <si>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</si>
  <si>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</si>
  <si>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</si>
  <si>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</si>
  <si>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</si>
  <si>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</si>
  <si>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</si>
  <si>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</si>
  <si>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</si>
  <si>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</si>
  <si>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</si>
  <si>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</si>
  <si>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</si>
  <si>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</si>
  <si>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</si>
  <si>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</si>
  <si>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</si>
  <si>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</si>
  <si>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</si>
  <si>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</si>
  <si>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</si>
  <si>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</si>
  <si>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</si>
  <si>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</si>
  <si>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</si>
  <si>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</si>
  <si>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</si>
  <si>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</si>
  <si>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</si>
  <si>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</si>
  <si>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</si>
  <si>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</si>
  <si>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</si>
  <si>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</si>
  <si>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</si>
  <si>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</si>
  <si>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</si>
  <si>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</si>
  <si>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</si>
  <si>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</si>
  <si>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</si>
  <si>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</si>
  <si>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</si>
  <si>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</si>
  <si>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</si>
  <si>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</si>
  <si>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</si>
  <si>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</si>
  <si>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</si>
  <si>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</si>
  <si>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</si>
  <si>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</si>
  <si>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</si>
  <si>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</si>
  <si>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</si>
  <si>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</si>
  <si>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</si>
  <si>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</si>
  <si>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</si>
  <si>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</si>
  <si>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</si>
  <si>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</si>
  <si>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</si>
  <si>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</si>
  <si>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</si>
  <si>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</si>
  <si>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</si>
  <si>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</si>
  <si>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</si>
  <si>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</si>
  <si>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</si>
  <si>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</si>
  <si>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</si>
  <si>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</si>
  <si>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</si>
  <si>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</si>
  <si>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</si>
  <si>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</si>
  <si>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</si>
  <si>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</si>
  <si>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</si>
  <si>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</si>
  <si>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</si>
  <si>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</si>
  <si>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</si>
  <si>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</si>
  <si>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</si>
  <si>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</si>
  <si>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</si>
  <si>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</si>
  <si>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</si>
  <si>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</si>
  <si>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</si>
  <si>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</si>
  <si>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</si>
  <si>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</si>
  <si>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</si>
  <si>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</si>
  <si>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</si>
  <si>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</si>
  <si>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</si>
  <si>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</si>
  <si>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</si>
  <si>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</si>
  <si>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</si>
  <si>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</si>
  <si>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</si>
  <si>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</si>
  <si>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</si>
  <si>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</si>
  <si>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</si>
  <si>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</si>
  <si>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</si>
  <si>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</si>
  <si>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</si>
  <si>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</si>
  <si>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</si>
  <si>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</si>
  <si>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</si>
  <si>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</si>
  <si>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</si>
  <si>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</si>
  <si>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</si>
  <si>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</si>
  <si>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</si>
  <si>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</si>
  <si>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</si>
  <si>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</si>
  <si>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</si>
  <si>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</si>
  <si>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</si>
  <si>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</si>
  <si>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</si>
  <si>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</si>
  <si>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</si>
  <si>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</si>
  <si>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</si>
  <si>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</si>
  <si>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</si>
  <si>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</si>
  <si>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</si>
  <si>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</si>
  <si>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</si>
  <si>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</si>
  <si>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</si>
  <si>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</si>
  <si>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</si>
  <si>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</si>
  <si>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</si>
  <si>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</si>
  <si>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</si>
  <si>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</si>
  <si>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</si>
  <si>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</si>
  <si>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</si>
  <si>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</si>
  <si>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</si>
  <si>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</si>
  <si>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</si>
  <si>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</si>
  <si>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</si>
  <si>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</si>
  <si>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</si>
  <si>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</si>
  <si>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</si>
  <si>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</si>
  <si>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</si>
  <si>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</si>
  <si>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</si>
  <si>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</si>
  <si>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</si>
  <si>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</si>
  <si>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</si>
  <si>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</si>
  <si>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</si>
  <si>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</si>
  <si>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</si>
  <si>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</si>
  <si>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</si>
  <si>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</si>
  <si>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</si>
  <si>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</si>
  <si>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</si>
  <si>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</si>
  <si>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</si>
  <si>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</si>
  <si>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</si>
  <si>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</si>
  <si>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</si>
  <si>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</si>
  <si>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</si>
  <si>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</si>
  <si>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</si>
  <si>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</si>
  <si>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</si>
  <si>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</si>
  <si>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</si>
  <si>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</si>
  <si>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</si>
  <si>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</si>
  <si>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</si>
  <si>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</si>
  <si>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</si>
  <si>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</si>
  <si>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</si>
  <si>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</si>
  <si>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</si>
  <si>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</si>
  <si>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</si>
  <si>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</si>
  <si>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</si>
  <si>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</si>
  <si>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</si>
  <si>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</si>
  <si>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</si>
  <si>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</si>
  <si>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</si>
  <si>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</si>
  <si>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</si>
  <si>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</si>
  <si>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</si>
  <si>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</si>
  <si>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</si>
  <si>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</si>
  <si>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</si>
  <si>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</si>
  <si>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</si>
  <si>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</si>
  <si>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</si>
  <si>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</si>
  <si>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</si>
  <si>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</si>
  <si>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</si>
  <si>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</si>
  <si>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</si>
  <si>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</si>
  <si>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</si>
  <si>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</si>
  <si>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</si>
  <si>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</si>
  <si>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</si>
  <si>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</si>
  <si>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</si>
  <si>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</si>
  <si>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</si>
  <si>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</si>
  <si>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</si>
  <si>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</si>
  <si>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</si>
  <si>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</si>
  <si>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</si>
  <si>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</si>
  <si>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</si>
  <si>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</si>
  <si>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</si>
  <si>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</si>
  <si>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</si>
  <si>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</si>
  <si>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</si>
  <si>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</si>
  <si>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</si>
  <si>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</si>
  <si>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</si>
  <si>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</si>
  <si>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</si>
  <si>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</si>
  <si>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</si>
  <si>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</si>
  <si>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</si>
  <si>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</si>
  <si>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</si>
  <si>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</si>
  <si>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</si>
  <si>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</si>
  <si>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</si>
  <si>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</si>
  <si>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</si>
  <si>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</si>
  <si>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</si>
  <si>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</si>
  <si>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</si>
  <si>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</si>
  <si>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</si>
  <si>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</si>
  <si>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</si>
  <si>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</si>
  <si>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</si>
  <si>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</si>
  <si>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</si>
  <si>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</si>
  <si>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</si>
  <si>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</si>
  <si>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</si>
  <si>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</si>
  <si>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</si>
  <si>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</si>
  <si>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</si>
  <si>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</si>
  <si>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</si>
  <si>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</si>
  <si>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</si>
  <si>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</si>
  <si>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</si>
  <si>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</si>
  <si>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</si>
  <si>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</si>
  <si>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</si>
  <si>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</si>
  <si>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</si>
  <si>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</si>
  <si>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</si>
  <si>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</si>
  <si>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</si>
  <si>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</si>
  <si>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</si>
  <si>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</si>
  <si>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</si>
  <si>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</si>
  <si>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</si>
  <si>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</si>
  <si>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</si>
  <si>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</si>
  <si>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</si>
  <si>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</si>
  <si>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</si>
  <si>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</si>
  <si>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</si>
  <si>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</si>
  <si>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</si>
  <si>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</si>
  <si>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</si>
  <si>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</si>
  <si>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</si>
  <si>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</si>
  <si>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</si>
  <si>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</si>
  <si>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</si>
  <si>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</si>
  <si>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</si>
  <si>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</si>
  <si>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</si>
  <si>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</si>
  <si>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</si>
  <si>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</si>
  <si>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</si>
  <si>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</si>
  <si>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</si>
  <si>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</si>
  <si>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</si>
  <si>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</si>
  <si>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</si>
  <si>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</si>
  <si>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</si>
  <si>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</si>
  <si>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</si>
  <si>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</si>
  <si>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</si>
  <si>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</si>
  <si>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</si>
  <si>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</si>
  <si>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</si>
  <si>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</si>
  <si>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</si>
  <si>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</si>
  <si>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</si>
  <si>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</si>
  <si>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</si>
  <si>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</si>
  <si>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</si>
  <si>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</si>
  <si>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</si>
  <si>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</si>
  <si>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</si>
  <si>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</si>
  <si>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</si>
  <si>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</si>
  <si>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</si>
  <si>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</si>
  <si>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</si>
  <si>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</si>
  <si>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</si>
  <si>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</si>
  <si>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</si>
  <si>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</si>
  <si>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</si>
  <si>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</si>
  <si>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</si>
  <si>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</si>
  <si>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</si>
  <si>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</si>
  <si>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</si>
  <si>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</si>
  <si>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</si>
  <si>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</si>
  <si>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</si>
  <si>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</si>
  <si>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</si>
  <si>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</si>
  <si>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</si>
  <si>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</si>
  <si>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</si>
  <si>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</si>
  <si>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</si>
  <si>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</si>
  <si>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</si>
  <si>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</si>
  <si>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</si>
  <si>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</si>
  <si>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</si>
  <si>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</si>
  <si>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</si>
  <si>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</si>
  <si>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</si>
  <si>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</si>
  <si>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</si>
  <si>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</si>
  <si>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</si>
  <si>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</si>
  <si>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</si>
  <si>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</si>
  <si>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</si>
  <si>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</si>
  <si>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</si>
  <si>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</si>
  <si>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</si>
  <si>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</si>
  <si>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</si>
  <si>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</si>
  <si>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</si>
  <si>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</si>
  <si>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</si>
  <si>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</si>
  <si>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</si>
  <si>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</si>
  <si>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</si>
  <si>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</si>
  <si>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</si>
  <si>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</si>
  <si>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</si>
  <si>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</si>
  <si>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</si>
  <si>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</si>
  <si>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</si>
  <si>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</si>
  <si>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</si>
  <si>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</si>
  <si>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</si>
  <si>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</si>
  <si>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</si>
  <si>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</si>
  <si>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</si>
  <si>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</si>
  <si>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</si>
  <si>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</si>
  <si>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</si>
  <si>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</si>
  <si>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</si>
  <si>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</si>
  <si>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</si>
  <si>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</si>
  <si>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</si>
  <si>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</si>
  <si>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</si>
  <si>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</si>
  <si>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</si>
  <si>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</si>
  <si>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</si>
  <si>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</si>
  <si>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</si>
  <si>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</si>
  <si>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</si>
  <si>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</si>
  <si>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</si>
  <si>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</si>
  <si>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</si>
  <si>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</si>
  <si>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</si>
  <si>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</si>
  <si>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</si>
  <si>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</si>
  <si>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</si>
  <si>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</si>
  <si>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</si>
  <si>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</si>
  <si>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</si>
  <si>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</si>
  <si>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</si>
  <si>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</si>
  <si>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</si>
  <si>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</si>
  <si>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</si>
  <si>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</si>
  <si>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</si>
  <si>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</si>
  <si>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</si>
  <si>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</si>
  <si>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</si>
  <si>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</si>
  <si>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</si>
  <si>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</si>
  <si>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</si>
  <si>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</si>
  <si>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</si>
  <si>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</si>
  <si>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</si>
  <si>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</si>
  <si>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</si>
  <si>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</si>
  <si>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</si>
  <si>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</si>
  <si>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</si>
  <si>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</si>
  <si>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</si>
  <si>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</si>
  <si>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</si>
  <si>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</si>
  <si>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</si>
  <si>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</si>
  <si>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</si>
  <si>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</si>
  <si>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</si>
  <si>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</si>
  <si>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</si>
  <si>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</si>
  <si>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</si>
  <si>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</si>
  <si>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</si>
  <si>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</si>
  <si>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</si>
  <si>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</si>
  <si>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</si>
  <si>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</si>
  <si>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</si>
  <si>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</si>
  <si>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</si>
  <si>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</si>
  <si>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</si>
  <si>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</si>
  <si>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</si>
  <si>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</si>
  <si>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</si>
  <si>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</si>
  <si>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</si>
  <si>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</si>
  <si>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</si>
  <si>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</si>
  <si>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</si>
  <si>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</si>
  <si>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</si>
  <si>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</si>
  <si>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</si>
  <si>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</si>
  <si>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</si>
  <si>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</si>
  <si>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</si>
  <si>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</si>
  <si>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</si>
  <si>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</si>
  <si>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</si>
  <si>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</si>
  <si>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</si>
  <si>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</si>
  <si>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</si>
  <si>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</si>
  <si>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</si>
  <si>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</si>
  <si>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</si>
  <si>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</si>
  <si>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</si>
  <si>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</si>
  <si>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</si>
  <si>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</si>
  <si>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</si>
  <si>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</si>
  <si>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</si>
  <si>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</si>
  <si>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</si>
  <si>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</si>
  <si>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</si>
  <si>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</si>
  <si>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</si>
  <si>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</si>
  <si>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</si>
  <si>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</si>
  <si>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</si>
  <si>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</si>
  <si>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</si>
  <si>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</si>
  <si>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</si>
  <si>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</si>
  <si>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</si>
  <si>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</si>
  <si>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</si>
  <si>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</si>
  <si>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</si>
  <si>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</si>
  <si>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</si>
  <si>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</si>
  <si>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</si>
  <si>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</si>
  <si>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</si>
  <si>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</si>
  <si>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</si>
  <si>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</si>
  <si>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</si>
  <si>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</si>
  <si>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</si>
  <si>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</si>
  <si>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</si>
  <si>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</si>
  <si>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</si>
  <si>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</si>
  <si>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</si>
  <si>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</si>
  <si>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</si>
  <si>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</si>
  <si>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</si>
  <si>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</si>
  <si>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</si>
  <si>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</si>
  <si>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</si>
  <si>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</si>
  <si>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</si>
  <si>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</si>
  <si>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</si>
  <si>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</si>
  <si>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</si>
  <si>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</si>
  <si>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</si>
  <si>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</si>
  <si>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</si>
  <si>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</si>
  <si>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</si>
  <si>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</si>
  <si>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</si>
  <si>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</si>
  <si>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</si>
  <si>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</si>
  <si>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</si>
  <si>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</si>
  <si>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</si>
  <si>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</si>
  <si>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</si>
  <si>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</si>
  <si>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</si>
  <si>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</si>
  <si>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</si>
  <si>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</si>
  <si>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</si>
  <si>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</si>
  <si>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</si>
  <si>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</si>
  <si>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</si>
  <si>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</si>
  <si>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</si>
  <si>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</si>
  <si>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</si>
  <si>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</si>
  <si>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</si>
  <si>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</si>
  <si>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</si>
  <si>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</si>
  <si>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</si>
  <si>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</si>
  <si>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</si>
  <si>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</si>
  <si>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</si>
  <si>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</si>
  <si>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</si>
  <si>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</si>
  <si>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</si>
  <si>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</si>
  <si>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</si>
  <si>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</si>
  <si>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</si>
  <si>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</si>
  <si>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</si>
  <si>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</si>
  <si>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</si>
  <si>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</si>
  <si>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</si>
  <si>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</si>
  <si>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</si>
  <si>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</si>
  <si>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</si>
  <si>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</si>
  <si>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</si>
  <si>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</si>
  <si>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</si>
  <si>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</si>
  <si>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</si>
  <si>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</si>
  <si>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</si>
  <si>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</si>
  <si>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</si>
  <si>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</si>
  <si>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</si>
  <si>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</si>
  <si>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</si>
  <si>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</si>
  <si>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</si>
  <si>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</si>
  <si>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</si>
  <si>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</si>
  <si>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</si>
  <si>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</si>
  <si>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</si>
  <si>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</si>
  <si>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</si>
  <si>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</si>
  <si>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</si>
  <si>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</si>
  <si>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</si>
  <si>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</si>
  <si>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</si>
  <si>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</si>
  <si>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</si>
  <si>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</si>
  <si>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</si>
  <si>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</si>
  <si>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</si>
  <si>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</si>
  <si>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</si>
  <si>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</si>
  <si>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</si>
  <si>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</si>
  <si>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</si>
  <si>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</si>
  <si>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</si>
  <si>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</si>
  <si>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</si>
  <si>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</si>
  <si>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</si>
  <si>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</si>
  <si>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</si>
  <si>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</si>
  <si>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</si>
  <si>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</si>
  <si>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</si>
  <si>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</si>
  <si>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</si>
  <si>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</si>
  <si>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</si>
  <si>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</si>
  <si>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</si>
  <si>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</si>
  <si>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</si>
  <si>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</si>
  <si>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</si>
  <si>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</si>
  <si>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</si>
  <si>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</si>
  <si>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</si>
  <si>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</si>
  <si>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</si>
  <si>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</si>
  <si>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</si>
  <si>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</si>
  <si>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</si>
  <si>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</si>
  <si>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</si>
  <si>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</si>
  <si>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</si>
  <si>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</si>
  <si>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</si>
  <si>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</si>
  <si>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</si>
  <si>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</si>
  <si>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</si>
  <si>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</si>
  <si>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</si>
  <si>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</si>
  <si>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</si>
  <si>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</si>
  <si>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</si>
  <si>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</si>
  <si>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</si>
  <si>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</si>
  <si>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</si>
  <si>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</si>
  <si>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</si>
  <si>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</si>
  <si>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</si>
  <si>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</si>
  <si>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</si>
  <si>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</si>
  <si>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</si>
  <si>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</si>
  <si>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</si>
  <si>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</si>
  <si>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</si>
  <si>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</si>
  <si>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</si>
  <si>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</si>
  <si>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</si>
  <si>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</si>
  <si>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</si>
  <si>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</si>
  <si>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</si>
  <si>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</si>
  <si>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</si>
  <si>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</si>
  <si>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</si>
  <si>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</si>
  <si>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</si>
  <si>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</si>
  <si>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</si>
  <si>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</si>
  <si>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</si>
  <si>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</si>
  <si>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</si>
  <si>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</si>
  <si>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</si>
  <si>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</si>
  <si>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</si>
  <si>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</si>
  <si>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</si>
  <si>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</si>
  <si>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</si>
  <si>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</si>
  <si>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</si>
  <si>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</si>
  <si>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</si>
  <si>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</si>
  <si>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</si>
  <si>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</si>
  <si>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</si>
  <si>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</si>
  <si>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</si>
  <si>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</si>
  <si>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</si>
  <si>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</si>
  <si>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</si>
  <si>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</si>
  <si>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</si>
  <si>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</si>
  <si>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</si>
  <si>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</si>
  <si>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</si>
  <si>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</si>
  <si>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</si>
  <si>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</si>
  <si>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</si>
  <si>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</si>
  <si>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</si>
  <si>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</si>
  <si>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</si>
  <si>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</si>
  <si>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</si>
  <si>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</si>
  <si>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</si>
  <si>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</si>
  <si>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</si>
  <si>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</si>
  <si>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</si>
  <si>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</si>
  <si>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</si>
  <si>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</si>
  <si>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</si>
  <si>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</si>
  <si>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</si>
  <si>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</si>
  <si>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</si>
  <si>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</si>
  <si>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</si>
  <si>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</si>
  <si>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</si>
  <si>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</si>
  <si>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</si>
  <si>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</si>
  <si>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</si>
  <si>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</si>
  <si>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</si>
  <si>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</si>
  <si>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</si>
  <si>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</si>
  <si>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</si>
  <si>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</si>
  <si>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</si>
  <si>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</si>
  <si>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</si>
  <si>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</si>
  <si>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</si>
  <si>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</si>
  <si>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</si>
  <si>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</si>
  <si>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</si>
  <si>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</si>
  <si>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</si>
  <si>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</si>
  <si>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</si>
  <si>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</si>
  <si>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</si>
  <si>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</si>
  <si>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</si>
  <si>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</si>
  <si>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</si>
  <si>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</si>
  <si>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</si>
  <si>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</si>
  <si>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</si>
  <si>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</si>
  <si>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</si>
  <si>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</si>
  <si>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</si>
  <si>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</si>
  <si>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</si>
  <si>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</si>
  <si>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</si>
  <si>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</si>
  <si>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</si>
  <si>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</si>
  <si>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</si>
  <si>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</si>
  <si>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</si>
  <si>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</si>
  <si>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</si>
  <si>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</si>
  <si>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</si>
  <si>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</si>
  <si>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</si>
  <si>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</si>
  <si>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</si>
  <si>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</si>
  <si>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</si>
  <si>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</si>
  <si>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</si>
  <si>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</si>
  <si>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</si>
  <si>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</si>
  <si>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</si>
  <si>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</si>
  <si>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</si>
  <si>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</si>
  <si>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</si>
  <si>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</si>
  <si>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</si>
  <si>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</si>
  <si>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</si>
  <si>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</si>
  <si>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</si>
  <si>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</si>
  <si>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</si>
  <si>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</si>
  <si>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</si>
  <si>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</si>
  <si>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</si>
  <si>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</si>
  <si>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</si>
  <si>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</si>
  <si>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</si>
  <si>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</si>
  <si>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</si>
  <si>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</si>
  <si>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</si>
  <si>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</si>
  <si>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</si>
  <si>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</si>
  <si>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</si>
  <si>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</si>
  <si>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</si>
  <si>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</si>
  <si>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</si>
  <si>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</si>
  <si>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</si>
  <si>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</si>
  <si>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</si>
  <si>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</si>
  <si>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</si>
  <si>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</si>
  <si>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</si>
  <si>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</si>
  <si>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</si>
  <si>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</si>
  <si>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</si>
  <si>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</si>
  <si>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</si>
  <si>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</si>
  <si>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</si>
  <si>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</si>
  <si>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</si>
  <si>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</si>
  <si>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</si>
  <si>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</si>
  <si>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</si>
  <si>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</si>
  <si>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</si>
  <si>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</si>
  <si>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</si>
  <si>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</si>
  <si>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</si>
  <si>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</si>
  <si>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</si>
  <si>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</si>
  <si>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</si>
  <si>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</si>
  <si>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</si>
  <si>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</si>
  <si>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</si>
  <si>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</si>
  <si>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</si>
  <si>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</si>
  <si>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</si>
  <si>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</si>
  <si>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</si>
  <si>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</si>
  <si>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</si>
  <si>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</si>
  <si>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</si>
  <si>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</si>
  <si>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</si>
  <si>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</si>
  <si>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</si>
  <si>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</si>
  <si>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</si>
  <si>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</si>
  <si>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</si>
  <si>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</si>
  <si>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</si>
  <si>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</si>
  <si>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</si>
  <si>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</si>
  <si>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</si>
  <si>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</si>
  <si>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</si>
  <si>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</si>
  <si>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</si>
  <si>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</si>
  <si>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</si>
  <si>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</si>
  <si>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</si>
  <si>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</si>
  <si>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</si>
  <si>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</si>
  <si>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</si>
  <si>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</si>
  <si>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</si>
  <si>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</si>
  <si>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</si>
  <si>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</si>
  <si>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</si>
  <si>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</si>
  <si>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</si>
  <si>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</si>
  <si>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</si>
  <si>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</si>
  <si>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</si>
  <si>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</si>
  <si>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</si>
  <si>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</si>
  <si>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</si>
  <si>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</si>
  <si>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</si>
  <si>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</si>
  <si>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</si>
  <si>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</si>
  <si>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</si>
  <si>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</si>
  <si>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</si>
  <si>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</si>
  <si>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</si>
  <si>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</si>
  <si>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</si>
  <si>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</si>
  <si>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</si>
  <si>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</si>
  <si>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</si>
  <si>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</si>
  <si>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</si>
  <si>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</si>
  <si>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</si>
  <si>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</si>
  <si>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</si>
  <si>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</si>
  <si>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</si>
  <si>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</si>
  <si>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</si>
  <si>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</si>
  <si>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</si>
  <si>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</si>
  <si>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</si>
  <si>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</si>
  <si>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</si>
  <si>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</si>
  <si>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</si>
  <si>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</si>
  <si>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</si>
  <si>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</si>
  <si>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</si>
  <si>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</si>
  <si>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</si>
  <si>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</si>
  <si>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</si>
  <si>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</si>
  <si>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</si>
  <si>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</si>
  <si>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</si>
  <si>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</si>
  <si>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</si>
  <si>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</si>
  <si>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</si>
  <si>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</si>
  <si>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</si>
  <si>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</si>
  <si>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</si>
  <si>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</si>
  <si>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</si>
  <si>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</si>
  <si>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</si>
  <si>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</si>
  <si>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</si>
  <si>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</si>
  <si>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</si>
  <si>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</si>
  <si>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</si>
  <si>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</si>
  <si>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</si>
  <si>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</si>
  <si>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</si>
  <si>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</si>
  <si>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</si>
  <si>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</si>
  <si>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</si>
  <si>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</si>
  <si>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</si>
  <si>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</si>
  <si>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</si>
  <si>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</si>
  <si>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</si>
  <si>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</si>
  <si>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</si>
  <si>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</si>
  <si>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</si>
  <si>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</si>
  <si>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</si>
  <si>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</si>
  <si>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</si>
  <si>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</si>
  <si>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</si>
  <si>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</si>
  <si>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</si>
  <si>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</si>
  <si>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</si>
  <si>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</si>
  <si>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</si>
  <si>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</si>
  <si>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</si>
  <si>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</si>
  <si>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</si>
  <si>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</si>
  <si>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</si>
  <si>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</si>
  <si>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</si>
  <si>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</si>
  <si>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</si>
  <si>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</si>
  <si>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</si>
  <si>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</si>
  <si>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</si>
  <si>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</si>
  <si>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</si>
  <si>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</si>
  <si>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</si>
  <si>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</si>
  <si>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</si>
  <si>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</si>
  <si>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</si>
  <si>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</si>
  <si>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</si>
  <si>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</si>
  <si>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</si>
  <si>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</si>
  <si>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</si>
  <si>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</si>
  <si>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</si>
  <si>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</si>
  <si>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</si>
  <si>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</si>
  <si>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</si>
  <si>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</si>
  <si>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</si>
  <si>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</si>
  <si>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</si>
  <si>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</si>
  <si>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</si>
  <si>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</si>
  <si>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</si>
  <si>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</si>
  <si>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</si>
  <si>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</si>
  <si>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</si>
  <si>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</si>
  <si>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</si>
  <si>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</si>
  <si>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</si>
  <si>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</si>
  <si>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</si>
  <si>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</si>
  <si>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</si>
  <si>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</si>
  <si>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</si>
  <si>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</si>
  <si>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</si>
  <si>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</si>
  <si>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</si>
  <si>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</si>
  <si>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</si>
  <si>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</si>
  <si>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</si>
  <si>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</si>
  <si>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</si>
  <si>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</si>
  <si>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</si>
  <si>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</si>
  <si>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</si>
  <si>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</si>
  <si>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</si>
  <si>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</si>
  <si>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</si>
  <si>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</si>
  <si>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</si>
  <si>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</si>
  <si>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</si>
  <si>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</si>
  <si>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</si>
  <si>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</si>
  <si>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</si>
  <si>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</si>
  <si>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</si>
  <si>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</si>
  <si>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</si>
  <si>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</si>
  <si>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</si>
  <si>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</si>
  <si>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</si>
  <si>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</si>
  <si>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</si>
  <si>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</si>
  <si>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</si>
  <si>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</si>
  <si>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</si>
  <si>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</si>
  <si>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</si>
  <si>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</si>
  <si>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</si>
  <si>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</si>
  <si>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</si>
  <si>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</si>
  <si>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</si>
  <si>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</si>
  <si>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</si>
  <si>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</si>
  <si>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</si>
  <si>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</si>
  <si>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</si>
  <si>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</si>
  <si>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</si>
  <si>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</si>
  <si>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</si>
  <si>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</si>
  <si>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</si>
  <si>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</si>
  <si>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</si>
  <si>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</si>
  <si>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</si>
  <si>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</si>
  <si>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</si>
  <si>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</si>
  <si>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</si>
  <si>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</si>
  <si>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</si>
  <si>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</si>
  <si>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</si>
  <si>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</si>
  <si>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</si>
  <si>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</si>
  <si>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</si>
  <si>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</si>
  <si>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</si>
  <si>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</si>
  <si>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</si>
  <si>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</si>
  <si>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</si>
  <si>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</si>
  <si>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</si>
  <si>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</si>
  <si>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</si>
  <si>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</si>
  <si>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</si>
  <si>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</si>
  <si>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</si>
  <si>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</si>
  <si>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</si>
  <si>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</si>
  <si>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</si>
  <si>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</si>
  <si>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</si>
  <si>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</si>
  <si>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</si>
  <si>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</si>
  <si>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</si>
  <si>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</si>
  <si>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</si>
  <si>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</si>
  <si>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</si>
  <si>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</si>
  <si>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</si>
  <si>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</si>
  <si>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</si>
  <si>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</si>
  <si>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</si>
  <si>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</si>
  <si>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</si>
  <si>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</si>
  <si>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</si>
  <si>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</si>
  <si>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</si>
  <si>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</si>
  <si>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</si>
  <si>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</si>
  <si>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</si>
  <si>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</si>
  <si>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</si>
  <si>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</si>
  <si>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</si>
  <si>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</si>
  <si>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</si>
  <si>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</si>
  <si>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</si>
  <si>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</si>
  <si>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</si>
  <si>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</si>
  <si>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</si>
  <si>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</si>
  <si>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</si>
  <si>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</si>
  <si>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</si>
  <si>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</si>
  <si>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</si>
  <si>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</si>
  <si>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</si>
  <si>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</si>
  <si>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</si>
  <si>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</si>
  <si>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</si>
  <si>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</si>
  <si>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</si>
  <si>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</si>
  <si>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</si>
  <si>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</si>
  <si>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</si>
  <si>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</si>
  <si>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</si>
  <si>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</si>
  <si>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</si>
  <si>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</si>
  <si>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</si>
  <si>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</si>
  <si>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</si>
  <si>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</si>
  <si>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</si>
  <si>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</si>
  <si>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</si>
  <si>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</si>
  <si>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</si>
  <si>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</si>
  <si>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</si>
  <si>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</si>
  <si>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</si>
  <si>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</si>
  <si>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</si>
  <si>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</si>
  <si>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</si>
  <si>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</si>
  <si>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</si>
  <si>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</si>
  <si>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</si>
  <si>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</si>
  <si>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</si>
  <si>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</si>
  <si>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</si>
  <si>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</si>
  <si>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</si>
  <si>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</si>
  <si>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</si>
  <si>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</si>
  <si>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</si>
  <si>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</si>
  <si>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</si>
  <si>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</si>
  <si>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</si>
  <si>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</si>
  <si>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</si>
  <si>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</si>
  <si>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</si>
  <si>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</si>
  <si>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</si>
  <si>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</si>
  <si>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</si>
  <si>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</si>
  <si>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</si>
  <si>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</si>
  <si>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</si>
  <si>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</si>
  <si>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</si>
  <si>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</si>
  <si>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</si>
  <si>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</si>
  <si>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</si>
  <si>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</si>
  <si>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</si>
  <si>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</si>
  <si>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</si>
  <si>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</si>
  <si>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</si>
  <si>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</si>
  <si>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</si>
  <si>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</si>
  <si>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</si>
  <si>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</si>
  <si>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</si>
  <si>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</si>
  <si>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</si>
  <si>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</si>
  <si>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</si>
  <si>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</si>
  <si>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</si>
  <si>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</si>
  <si>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</si>
  <si>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</si>
  <si>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</si>
  <si>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</si>
  <si>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</si>
  <si>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</si>
  <si>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</si>
  <si>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</si>
  <si>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</si>
  <si>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</si>
  <si>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</si>
  <si>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</si>
  <si>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</si>
  <si>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</si>
  <si>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</si>
  <si>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</si>
  <si>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</si>
  <si>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</si>
  <si>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</si>
  <si>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</si>
  <si>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</si>
  <si>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</si>
  <si>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</si>
  <si>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</si>
  <si>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</si>
  <si>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</si>
  <si>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</si>
  <si>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</si>
  <si>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</si>
  <si>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</si>
  <si>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</si>
  <si>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</si>
  <si>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</si>
  <si>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</si>
  <si>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</si>
  <si>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</si>
  <si>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</si>
  <si>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</si>
  <si>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</si>
  <si>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</si>
  <si>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</si>
  <si>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</si>
  <si>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</si>
  <si>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</si>
  <si>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</si>
  <si>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</si>
  <si>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</si>
  <si>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</si>
  <si>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</si>
  <si>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</si>
  <si>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</si>
  <si>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</si>
  <si>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</si>
  <si>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</si>
  <si>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</si>
  <si>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</si>
  <si>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</si>
  <si>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</si>
  <si>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</si>
  <si>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</si>
  <si>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</si>
  <si>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</si>
  <si>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</si>
  <si>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</si>
  <si>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</si>
  <si>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</si>
  <si>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</si>
  <si>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</si>
  <si>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</si>
  <si>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</si>
  <si>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</si>
  <si>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</si>
  <si>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</si>
  <si>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</si>
  <si>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</si>
  <si>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</si>
  <si>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</si>
  <si>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</si>
  <si>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</si>
  <si>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</si>
  <si>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</si>
  <si>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</si>
  <si>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</si>
  <si>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</si>
  <si>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</si>
  <si>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</si>
  <si>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</si>
  <si>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</si>
  <si>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</si>
  <si>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</si>
  <si>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</si>
  <si>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</si>
  <si>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</si>
  <si>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</si>
  <si>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</si>
  <si>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</si>
  <si>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</si>
  <si>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</si>
  <si>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</si>
  <si>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</si>
  <si>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</si>
  <si>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</si>
  <si>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</si>
  <si>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</si>
  <si>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</si>
  <si>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</si>
  <si>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</si>
  <si>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</si>
  <si>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</si>
  <si>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</si>
  <si>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</si>
  <si>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</si>
  <si>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</si>
  <si>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</si>
  <si>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</si>
  <si>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</si>
  <si>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</si>
  <si>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</si>
  <si>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</si>
  <si>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</si>
  <si>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</si>
  <si>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</si>
  <si>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</si>
  <si>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</si>
  <si>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</si>
  <si>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</si>
  <si>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</si>
  <si>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</si>
  <si>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</si>
  <si>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</si>
  <si>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</si>
  <si>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</si>
  <si>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</si>
  <si>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</si>
  <si>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</si>
  <si>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</si>
  <si>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</si>
  <si>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</si>
  <si>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</si>
  <si>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</si>
  <si>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</si>
  <si>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</si>
  <si>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</si>
  <si>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</si>
  <si>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</si>
  <si>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</si>
  <si>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</si>
  <si>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</si>
  <si>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</si>
  <si>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</si>
  <si>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</si>
  <si>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</si>
  <si>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</si>
  <si>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</si>
  <si>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</si>
  <si>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</si>
  <si>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</si>
  <si>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</si>
  <si>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</si>
  <si>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</si>
  <si>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</si>
  <si>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</si>
  <si>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</si>
  <si>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</si>
  <si>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</si>
  <si>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</si>
  <si>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</si>
  <si>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</si>
  <si>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</si>
  <si>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</si>
  <si>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</si>
  <si>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</si>
  <si>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</si>
  <si>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</si>
  <si>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</si>
  <si>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</si>
  <si>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</si>
  <si>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</si>
  <si>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</si>
  <si>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</si>
  <si>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</si>
  <si>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</si>
  <si>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</si>
  <si>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</si>
  <si>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</si>
  <si>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</si>
  <si>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</si>
  <si>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</si>
  <si>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</si>
  <si>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</si>
  <si>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</si>
  <si>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</si>
  <si>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</si>
  <si>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</si>
  <si>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</si>
  <si>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</si>
  <si>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</si>
  <si>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</si>
  <si>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</si>
  <si>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</si>
  <si>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</si>
  <si>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</si>
  <si>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</si>
  <si>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</si>
  <si>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</si>
  <si>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</si>
  <si>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</si>
  <si>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</si>
  <si>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</si>
  <si>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</si>
  <si>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</si>
  <si>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</si>
  <si>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</si>
  <si>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</si>
  <si>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</si>
  <si>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</si>
  <si>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</si>
  <si>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</si>
  <si>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</si>
  <si>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</si>
  <si>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</si>
  <si>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</si>
  <si>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</si>
  <si>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</si>
  <si>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</si>
  <si>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</si>
  <si>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</si>
  <si>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</si>
  <si>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</si>
  <si>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</si>
  <si>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</si>
  <si>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</si>
  <si>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</si>
  <si>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</si>
  <si>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</si>
  <si>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</si>
  <si>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</si>
  <si>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</si>
  <si>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</si>
  <si>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</si>
  <si>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</si>
  <si>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</si>
  <si>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</si>
  <si>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</si>
  <si>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</si>
  <si>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</si>
  <si>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</si>
  <si>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</si>
  <si>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</si>
  <si>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</si>
  <si>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</si>
  <si>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</si>
  <si>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</si>
  <si>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</si>
  <si>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</si>
  <si>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</si>
  <si>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</si>
  <si>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</si>
  <si>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</si>
  <si>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</si>
  <si>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</si>
  <si>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</si>
  <si>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</si>
  <si>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</si>
  <si>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</si>
  <si>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</si>
  <si>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</si>
  <si>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</si>
  <si>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</si>
  <si>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</si>
  <si>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</si>
  <si>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</si>
  <si>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</si>
  <si>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</si>
  <si>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</si>
  <si>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</si>
  <si>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</si>
  <si>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</si>
  <si>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</si>
  <si>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</si>
  <si>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</si>
  <si>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</si>
  <si>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</si>
  <si>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</si>
  <si>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</si>
  <si>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</si>
  <si>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</si>
  <si>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</si>
  <si>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</si>
  <si>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</si>
  <si>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</si>
  <si>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</si>
  <si>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</si>
  <si>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</si>
  <si>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</si>
  <si>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</si>
  <si>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</si>
  <si>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</si>
  <si>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</si>
  <si>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</si>
  <si>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</si>
  <si>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</si>
  <si>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</si>
  <si>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</si>
  <si>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</si>
  <si>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</si>
  <si>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</si>
  <si>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</si>
  <si>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</si>
  <si>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</si>
  <si>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</si>
  <si>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</si>
  <si>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</si>
  <si>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</si>
  <si>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</si>
  <si>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</si>
  <si>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</si>
  <si>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</si>
  <si>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</si>
  <si>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</si>
  <si>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</si>
  <si>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</si>
  <si>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</si>
  <si>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</si>
  <si>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</si>
  <si>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</si>
  <si>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</si>
  <si>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</si>
  <si>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</si>
  <si>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</si>
  <si>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</si>
  <si>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</si>
  <si>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</si>
  <si>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</si>
  <si>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</si>
  <si>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</si>
  <si>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</si>
  <si>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</si>
  <si>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</si>
  <si>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</si>
  <si>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</si>
  <si>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</si>
  <si>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</si>
  <si>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</si>
  <si>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</si>
  <si>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</si>
  <si>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</si>
  <si>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</si>
  <si>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</si>
  <si>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</si>
  <si>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</si>
  <si>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</si>
  <si>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</si>
  <si>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</si>
  <si>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</si>
  <si>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</si>
  <si>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</si>
  <si>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</si>
  <si>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</si>
  <si>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</si>
  <si>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</si>
  <si>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</si>
  <si>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</si>
  <si>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</si>
  <si>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</si>
  <si>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</si>
  <si>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</si>
  <si>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</si>
  <si>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</si>
  <si>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</si>
  <si>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</si>
  <si>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</si>
  <si>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</si>
  <si>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</si>
  <si>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</si>
  <si>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</si>
  <si>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</si>
  <si>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</si>
  <si>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</si>
  <si>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</si>
  <si>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</si>
  <si>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</si>
  <si>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</si>
  <si>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</si>
  <si>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</si>
  <si>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</si>
  <si>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</si>
  <si>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</si>
  <si>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</si>
  <si>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</si>
  <si>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</si>
  <si>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</si>
  <si>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</si>
  <si>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</si>
  <si>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</si>
  <si>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</si>
  <si>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</si>
  <si>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</si>
  <si>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</si>
  <si>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</si>
  <si>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</si>
  <si>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</si>
  <si>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</si>
  <si>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</si>
  <si>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</si>
  <si>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</si>
  <si>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</si>
  <si>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</si>
  <si>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</si>
  <si>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</si>
  <si>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</si>
  <si>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</si>
  <si>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</si>
  <si>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</si>
  <si>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</si>
  <si>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</si>
  <si>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</si>
  <si>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</si>
  <si>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</si>
  <si>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</si>
  <si>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</si>
  <si>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</si>
  <si>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</si>
  <si>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</si>
  <si>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</si>
  <si>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</si>
  <si>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</si>
  <si>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</si>
  <si>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</si>
  <si>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</si>
  <si>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</si>
  <si>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</si>
  <si>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</si>
  <si>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</si>
  <si>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</si>
  <si>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</si>
  <si>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</si>
  <si>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</si>
  <si>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</si>
  <si>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</si>
  <si>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</si>
  <si>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</si>
  <si>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</si>
  <si>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</si>
  <si>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</si>
  <si>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</si>
  <si>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</si>
  <si>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</si>
  <si>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</si>
  <si>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</si>
  <si>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</si>
  <si>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</si>
  <si>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</si>
  <si>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</si>
  <si>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</si>
  <si>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</si>
  <si>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</si>
  <si>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</si>
  <si>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</si>
  <si>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</si>
  <si>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</si>
  <si>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</si>
  <si>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</si>
  <si>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</si>
  <si>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</si>
  <si>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</si>
  <si>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</si>
  <si>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</si>
  <si>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</si>
  <si>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</si>
  <si>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</si>
  <si>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</si>
  <si>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</si>
  <si>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</si>
  <si>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</si>
  <si>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</si>
  <si>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</si>
  <si>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</si>
  <si>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</si>
  <si>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</si>
  <si>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</si>
  <si>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</si>
  <si>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</si>
  <si>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</si>
  <si>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</si>
  <si>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</si>
  <si>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</si>
  <si>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</si>
  <si>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</si>
  <si>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</si>
  <si>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</si>
  <si>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</si>
  <si>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</si>
  <si>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</si>
  <si>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</si>
  <si>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</si>
  <si>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</si>
  <si>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</si>
  <si>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</si>
  <si>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</si>
  <si>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</si>
  <si>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</si>
  <si>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</si>
  <si>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</si>
  <si>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</si>
  <si>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</si>
  <si>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</si>
  <si>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</si>
  <si>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</si>
  <si>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</si>
  <si>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</si>
  <si>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</si>
  <si>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</si>
  <si>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</si>
  <si>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</si>
  <si>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</si>
  <si>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</si>
  <si>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</si>
  <si>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</si>
  <si>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</si>
  <si>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</si>
  <si>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</si>
  <si>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</si>
  <si>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</si>
  <si>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</si>
  <si>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</si>
  <si>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</si>
  <si>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</si>
  <si>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</si>
  <si>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</si>
  <si>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</si>
  <si>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</si>
  <si>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</si>
  <si>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</si>
  <si>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</si>
  <si>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</si>
  <si>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</si>
  <si>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</si>
  <si>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</si>
  <si>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</si>
  <si>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</si>
  <si>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</si>
  <si>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</si>
  <si>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</si>
  <si>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</si>
  <si>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</si>
  <si>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</si>
  <si>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</si>
  <si>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</si>
  <si>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</si>
  <si>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</si>
  <si>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</si>
  <si>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</si>
  <si>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</si>
  <si>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</si>
  <si>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</si>
  <si>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</si>
  <si>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</si>
  <si>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</si>
  <si>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</si>
  <si>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</si>
  <si>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</si>
  <si>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</si>
  <si>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</si>
  <si>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</si>
  <si>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</si>
  <si>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</si>
  <si>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</si>
  <si>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</si>
  <si>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</si>
  <si>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</si>
  <si>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</si>
  <si>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</si>
  <si>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</si>
  <si>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</si>
  <si>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</si>
  <si>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</si>
  <si>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</si>
  <si>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</si>
  <si>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</si>
  <si>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</si>
  <si>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</si>
  <si>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</si>
  <si>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</si>
  <si>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</si>
  <si>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</si>
  <si>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</si>
  <si>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</si>
  <si>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</si>
  <si>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</si>
  <si>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</si>
  <si>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</si>
  <si>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</si>
  <si>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</si>
  <si>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</si>
  <si>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</si>
  <si>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</si>
  <si>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</si>
  <si>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</si>
  <si>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</si>
  <si>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</si>
  <si>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</si>
  <si>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</si>
  <si>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</si>
  <si>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</si>
  <si>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</si>
  <si>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</si>
  <si>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</si>
  <si>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</si>
  <si>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</si>
  <si>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</si>
  <si>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</si>
  <si>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</si>
  <si>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</si>
  <si>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</si>
  <si>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</si>
  <si>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</si>
  <si>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</si>
  <si>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</si>
  <si>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</si>
  <si>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</si>
  <si>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</si>
  <si>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</si>
  <si>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</si>
  <si>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</si>
  <si>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</si>
  <si>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</si>
  <si>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</si>
  <si>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</si>
  <si>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</si>
  <si>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</si>
  <si>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</si>
  <si>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</si>
  <si>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</si>
  <si>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</si>
  <si>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</si>
  <si>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</si>
  <si>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</si>
  <si>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</si>
  <si>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</si>
  <si>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</si>
  <si>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</si>
  <si>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</si>
  <si>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</si>
  <si>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</si>
  <si>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</si>
  <si>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</si>
  <si>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</si>
  <si>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</si>
  <si>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</si>
  <si>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</si>
  <si>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</si>
  <si>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</si>
  <si>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</si>
  <si>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</si>
  <si>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</si>
  <si>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</si>
  <si>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</si>
  <si>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</si>
  <si>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</si>
  <si>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</si>
  <si>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</si>
  <si>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</si>
  <si>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</si>
  <si>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</si>
  <si>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</si>
  <si>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</si>
  <si>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</si>
  <si>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</si>
  <si>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</si>
  <si>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</si>
  <si>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</si>
  <si>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</si>
  <si>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</si>
  <si>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</si>
  <si>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</si>
  <si>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</si>
  <si>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</si>
  <si>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</si>
  <si>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</si>
  <si>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</si>
  <si>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</si>
  <si>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</si>
  <si>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</si>
  <si>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</si>
  <si>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</si>
  <si>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</si>
  <si>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</si>
  <si>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</si>
  <si>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</si>
  <si>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</si>
  <si>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</si>
  <si>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</si>
  <si>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</si>
  <si>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</si>
  <si>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</si>
  <si>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</si>
  <si>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</si>
  <si>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</si>
  <si>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</si>
  <si>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</si>
  <si>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</si>
  <si>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</si>
  <si>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</si>
  <si>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</si>
  <si>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</si>
  <si>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</si>
  <si>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</si>
  <si>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</si>
  <si>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</si>
  <si>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</si>
  <si>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</si>
  <si>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</si>
  <si>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</si>
  <si>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</si>
  <si>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</si>
  <si>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</si>
  <si>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</si>
  <si>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</si>
  <si>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</si>
  <si>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</si>
  <si>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</si>
  <si>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</si>
  <si>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</si>
  <si>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</si>
  <si>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</si>
  <si>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</si>
  <si>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</si>
  <si>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</si>
  <si>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</si>
  <si>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</si>
  <si>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</si>
  <si>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</si>
  <si>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</si>
  <si>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</si>
  <si>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</si>
  <si>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</si>
  <si>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</si>
  <si>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</si>
  <si>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</si>
  <si>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</si>
  <si>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</si>
  <si>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</si>
  <si>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</si>
  <si>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</si>
  <si>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</si>
  <si>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</si>
  <si>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</si>
  <si>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</si>
  <si>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</si>
  <si>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</si>
  <si>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</si>
  <si>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</si>
  <si>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</si>
  <si>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</si>
  <si>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</si>
  <si>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</si>
  <si>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</si>
  <si>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</si>
  <si>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</si>
  <si>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</si>
  <si>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</si>
  <si>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</si>
  <si>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</si>
  <si>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</si>
  <si>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</si>
  <si>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</si>
  <si>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</si>
  <si>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</si>
  <si>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</si>
  <si>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</si>
  <si>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</si>
  <si>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</si>
  <si>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</si>
  <si>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</si>
  <si>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</si>
  <si>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</si>
  <si>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</si>
  <si>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</si>
  <si>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</si>
  <si>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</si>
  <si>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</si>
  <si>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</si>
  <si>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</si>
  <si>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</si>
  <si>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</si>
  <si>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</si>
  <si>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</si>
  <si>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</si>
  <si>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</si>
  <si>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</si>
  <si>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</si>
  <si>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</si>
  <si>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</si>
  <si>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</si>
  <si>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</si>
  <si>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</si>
  <si>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</si>
  <si>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</si>
  <si>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</si>
  <si>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</si>
  <si>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</si>
  <si>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</si>
  <si>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</si>
  <si>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</si>
  <si>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</si>
  <si>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</si>
  <si>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</si>
  <si>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</si>
  <si>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</si>
  <si>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</si>
  <si>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</si>
  <si>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</si>
  <si>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</si>
  <si>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</si>
  <si>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</si>
  <si>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</si>
  <si>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</si>
  <si>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</si>
  <si>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</si>
  <si>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</si>
  <si>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</si>
  <si>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</si>
  <si>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</si>
  <si>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</si>
  <si>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</si>
  <si>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</si>
  <si>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</si>
  <si>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</si>
  <si>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</si>
  <si>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</si>
  <si>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</si>
  <si>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</si>
  <si>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</si>
  <si>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</si>
  <si>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</si>
  <si>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</si>
  <si>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</si>
  <si>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</si>
  <si>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</si>
  <si>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</si>
  <si>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</si>
  <si>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</si>
  <si>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</si>
  <si>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</si>
  <si>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</si>
  <si>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</si>
  <si>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</si>
  <si>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</si>
  <si>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</si>
  <si>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</si>
  <si>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</si>
  <si>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</si>
  <si>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</si>
  <si>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</si>
  <si>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</si>
  <si>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</si>
  <si>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</si>
  <si>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</si>
  <si>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</si>
  <si>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</si>
  <si>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</si>
  <si>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</si>
  <si>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</si>
  <si>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</si>
  <si>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</si>
  <si>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</si>
  <si>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</si>
  <si>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</si>
  <si>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</si>
  <si>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</si>
  <si>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</si>
  <si>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</si>
  <si>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</si>
  <si>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</si>
  <si>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</si>
  <si>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</si>
  <si>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</si>
  <si>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</si>
  <si>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</si>
  <si>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</si>
  <si>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</si>
  <si>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</si>
  <si>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</si>
  <si>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</si>
  <si>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</si>
  <si>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</si>
  <si>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</si>
  <si>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</si>
  <si>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</si>
  <si>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</si>
  <si>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</si>
  <si>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</si>
  <si>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</si>
  <si>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</si>
  <si>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</si>
  <si>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</si>
  <si>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</si>
  <si>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</si>
  <si>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</si>
  <si>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</si>
  <si>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</si>
  <si>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</si>
  <si>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</si>
  <si>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</si>
  <si>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</si>
  <si>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</si>
  <si>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</si>
  <si>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</si>
  <si>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</si>
  <si>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</si>
  <si>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</si>
  <si>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</si>
  <si>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</si>
  <si>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</si>
  <si>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</si>
  <si>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</si>
  <si>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</si>
  <si>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</si>
  <si>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</si>
  <si>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</si>
  <si>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</si>
  <si>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</si>
  <si>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</si>
  <si>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</si>
  <si>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</si>
  <si>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</si>
  <si>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</si>
  <si>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</si>
  <si>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</si>
  <si>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</si>
  <si>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</si>
  <si>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</si>
  <si>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</si>
  <si>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</si>
  <si>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</si>
  <si>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</si>
  <si>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</si>
  <si>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</si>
  <si>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</si>
  <si>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</si>
  <si>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</si>
  <si>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</si>
  <si>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</si>
  <si>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</si>
  <si>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</si>
  <si>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</si>
  <si>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</si>
  <si>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</si>
  <si>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</si>
  <si>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</si>
  <si>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</si>
  <si>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</si>
  <si>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</si>
  <si>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</si>
  <si>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</si>
  <si>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</si>
  <si>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</si>
  <si>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</si>
  <si>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</si>
  <si>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</si>
  <si>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</si>
  <si>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</si>
  <si>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</si>
  <si>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</si>
  <si>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</si>
  <si>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</si>
  <si>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</si>
  <si>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</si>
  <si>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</si>
  <si>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</si>
  <si>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</si>
  <si>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</si>
  <si>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</si>
  <si>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</si>
  <si>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</si>
  <si>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</si>
  <si>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</si>
  <si>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</si>
  <si>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</si>
  <si>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</si>
  <si>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</si>
  <si>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</si>
  <si>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</si>
  <si>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</si>
  <si>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</si>
  <si>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</si>
  <si>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</si>
  <si>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</si>
  <si>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</si>
  <si>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</si>
  <si>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</si>
  <si>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</si>
  <si>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</si>
  <si>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</si>
  <si>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</si>
  <si>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</si>
  <si>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</si>
  <si>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</si>
  <si>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</si>
  <si>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</si>
  <si>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</si>
  <si>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</si>
  <si>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</si>
  <si>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</si>
  <si>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</si>
  <si>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</si>
  <si>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</si>
  <si>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</si>
  <si>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</si>
  <si>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</si>
  <si>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</si>
  <si>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</si>
  <si>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</si>
  <si>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</si>
  <si>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</si>
  <si>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</si>
  <si>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</si>
  <si>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</si>
  <si>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</si>
  <si>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</si>
  <si>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</si>
  <si>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</si>
  <si>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</si>
  <si>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</si>
  <si>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</si>
  <si>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</si>
  <si>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</si>
  <si>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</si>
  <si>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</si>
  <si>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</si>
  <si>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</si>
  <si>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</si>
  <si>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</si>
  <si>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</si>
  <si>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</si>
  <si>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</si>
  <si>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</si>
  <si>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</si>
  <si>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</si>
  <si>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</si>
  <si>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</si>
  <si>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</si>
  <si>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</si>
  <si>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</si>
  <si>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</si>
  <si>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</si>
  <si>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</si>
  <si>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</si>
  <si>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</si>
  <si>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</si>
  <si>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</si>
  <si>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</si>
  <si>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</si>
  <si>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</si>
  <si>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</si>
  <si>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</si>
  <si>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</si>
  <si>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</si>
  <si>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</si>
  <si>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</si>
  <si>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</si>
  <si>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</si>
  <si>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</si>
  <si>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</si>
  <si>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</si>
  <si>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</si>
  <si>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</si>
  <si>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</si>
  <si>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</si>
  <si>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</si>
  <si>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</si>
  <si>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</si>
  <si>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</si>
  <si>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</si>
  <si>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</si>
  <si>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</si>
  <si>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</si>
  <si>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</si>
  <si>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</si>
  <si>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</si>
  <si>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</si>
  <si>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</si>
  <si>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</si>
  <si>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</si>
  <si>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</si>
  <si>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</si>
  <si>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</si>
  <si>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</si>
  <si>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</si>
  <si>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</si>
  <si>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</si>
  <si>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</si>
  <si>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</si>
  <si>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</si>
  <si>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</si>
  <si>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</si>
  <si>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</si>
  <si>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</si>
  <si>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</si>
  <si>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</si>
  <si>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</si>
  <si>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</si>
  <si>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</si>
  <si>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</si>
  <si>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</si>
  <si>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</si>
  <si>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</si>
  <si>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</si>
  <si>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</si>
  <si>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</si>
  <si>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</si>
  <si>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</si>
  <si>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</si>
  <si>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</si>
  <si>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</si>
  <si>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</si>
  <si>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</si>
  <si>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</si>
  <si>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</si>
  <si>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</si>
  <si>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</si>
  <si>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</si>
  <si>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</si>
  <si>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</si>
  <si>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</si>
  <si>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</si>
  <si>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</si>
  <si>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</si>
  <si>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</si>
  <si>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</si>
  <si>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</si>
  <si>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</si>
  <si>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</si>
  <si>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</si>
  <si>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</si>
  <si>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</si>
  <si>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</si>
  <si>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</si>
  <si>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</si>
  <si>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</si>
  <si>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</si>
  <si>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</si>
  <si>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</si>
  <si>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</si>
  <si>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</si>
  <si>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</si>
  <si>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</si>
  <si>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</si>
  <si>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</si>
  <si>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</si>
  <si>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</si>
  <si>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</si>
  <si>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</si>
  <si>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</si>
  <si>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</si>
  <si>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</si>
  <si>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</si>
  <si>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</si>
  <si>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</si>
  <si>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</si>
  <si>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</si>
  <si>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</si>
  <si>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</si>
  <si>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</si>
  <si>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</si>
  <si>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</si>
  <si>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</si>
  <si>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</si>
  <si>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</si>
  <si>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</si>
  <si>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</si>
  <si>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</si>
  <si>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</si>
  <si>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</si>
  <si>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</si>
  <si>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</si>
  <si>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</si>
  <si>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</si>
  <si>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</si>
  <si>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</si>
  <si>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</si>
  <si>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</si>
  <si>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</si>
  <si>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</si>
  <si>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</si>
  <si>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</si>
  <si>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</si>
  <si>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</si>
  <si>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</si>
  <si>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</si>
  <si>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</si>
  <si>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</si>
  <si>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</si>
  <si>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</si>
  <si>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</si>
  <si>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</si>
  <si>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</si>
  <si>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</si>
  <si>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</si>
  <si>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</si>
  <si>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</si>
  <si>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</si>
  <si>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</si>
  <si>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</si>
  <si>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</si>
  <si>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</si>
  <si>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</si>
  <si>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</si>
  <si>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</si>
  <si>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</si>
  <si>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</si>
  <si>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</si>
  <si>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</si>
  <si>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</si>
  <si>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</si>
  <si>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</si>
  <si>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</si>
  <si>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</si>
  <si>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</si>
  <si>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</si>
  <si>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</si>
  <si>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</si>
  <si>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</si>
  <si>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</si>
  <si>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</si>
  <si>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</si>
  <si>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</si>
  <si>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</si>
  <si>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</si>
  <si>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</si>
  <si>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</si>
  <si>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</si>
  <si>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</si>
  <si>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</si>
  <si>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</si>
  <si>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</si>
  <si>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</si>
  <si>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</si>
  <si>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</si>
  <si>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</si>
  <si>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</si>
  <si>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</si>
  <si>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</si>
  <si>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</si>
  <si>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</si>
  <si>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</si>
  <si>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</si>
  <si>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</si>
  <si>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</si>
  <si>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</si>
  <si>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</si>
  <si>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</si>
  <si>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</si>
  <si>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</si>
  <si>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</si>
  <si>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</si>
  <si>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</si>
  <si>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</si>
  <si>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</si>
  <si>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</si>
  <si>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</si>
  <si>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</si>
  <si>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</si>
  <si>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</si>
  <si>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</si>
  <si>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</si>
  <si>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</si>
  <si>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</si>
  <si>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</si>
  <si>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</si>
  <si>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</si>
  <si>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</si>
  <si>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</si>
  <si>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</si>
  <si>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</si>
  <si>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</si>
  <si>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</si>
  <si>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</si>
  <si>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</si>
  <si>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</si>
  <si>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</si>
  <si>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</si>
  <si>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</si>
  <si>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</si>
  <si>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</si>
  <si>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</si>
  <si>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</si>
  <si>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</si>
  <si>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</si>
  <si>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</si>
  <si>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</si>
  <si>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</si>
  <si>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</si>
  <si>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</si>
  <si>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</si>
  <si>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</si>
  <si>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</si>
  <si>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</si>
  <si>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</si>
  <si>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</si>
  <si>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</si>
  <si>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</si>
  <si>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</si>
  <si>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</si>
  <si>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</si>
  <si>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</si>
  <si>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</si>
  <si>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</si>
  <si>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</si>
  <si>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</si>
  <si>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</si>
  <si>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</si>
  <si>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</si>
  <si>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</si>
  <si>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</si>
  <si>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</si>
  <si>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</si>
  <si>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</si>
  <si>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</si>
  <si>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</si>
  <si>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</si>
  <si>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</si>
  <si>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</si>
  <si>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</si>
  <si>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</si>
  <si>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</si>
  <si>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</si>
  <si>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</si>
  <si>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</si>
  <si>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</si>
  <si>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</si>
  <si>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</si>
  <si>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</si>
  <si>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</si>
  <si>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</si>
  <si>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</si>
  <si>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</si>
  <si>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</si>
  <si>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</si>
  <si>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</si>
  <si>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</si>
  <si>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</si>
  <si>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</si>
  <si>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</si>
  <si>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</si>
  <si>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</si>
  <si>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</si>
  <si>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</si>
  <si>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</si>
  <si>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</si>
  <si>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</si>
  <si>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</si>
  <si>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</si>
  <si>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</si>
  <si>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</si>
  <si>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</si>
  <si>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</si>
  <si>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</si>
  <si>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</si>
  <si>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</si>
  <si>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</si>
  <si>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</si>
  <si>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</si>
  <si>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</si>
  <si>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</si>
  <si>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</si>
  <si>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</si>
  <si>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</si>
  <si>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</si>
  <si>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</si>
  <si>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</si>
  <si>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</si>
  <si>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</si>
  <si>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</si>
  <si>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</si>
  <si>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</si>
  <si>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</si>
  <si>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</si>
  <si>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</si>
  <si>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</si>
  <si>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</si>
  <si>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</si>
  <si>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</si>
  <si>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</si>
  <si>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</si>
  <si>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</si>
  <si>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</si>
  <si>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</si>
  <si>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</si>
  <si>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</si>
  <si>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</si>
  <si>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</si>
  <si>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</si>
  <si>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</si>
  <si>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</si>
  <si>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</si>
  <si>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</si>
  <si>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</si>
  <si>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</si>
  <si>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</si>
  <si>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</si>
  <si>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</si>
  <si>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</si>
  <si>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</si>
  <si>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</si>
  <si>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</si>
  <si>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</si>
  <si>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</si>
  <si>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</si>
  <si>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</si>
  <si>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</si>
  <si>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</si>
  <si>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</si>
  <si>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</si>
  <si>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</si>
  <si>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</si>
  <si>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</si>
  <si>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</si>
  <si>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</si>
  <si>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</si>
  <si>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</si>
  <si>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</si>
  <si>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</si>
  <si>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</si>
  <si>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</si>
  <si>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</si>
  <si>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</si>
  <si>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</si>
  <si>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</si>
  <si>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</si>
  <si>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</si>
  <si>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</si>
  <si>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</si>
  <si>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</si>
  <si>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</si>
  <si>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</si>
  <si>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</si>
  <si>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</si>
  <si>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</si>
  <si>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</si>
  <si>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</si>
  <si>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</si>
  <si>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</si>
  <si>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</si>
  <si>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</si>
  <si>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</si>
  <si>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</si>
  <si>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</si>
  <si>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</si>
  <si>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</si>
  <si>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</si>
  <si>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</si>
  <si>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</si>
  <si>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</si>
  <si>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</si>
  <si>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</si>
  <si>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</si>
  <si>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</si>
  <si>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</si>
  <si>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</si>
  <si>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</si>
  <si>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</si>
  <si>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</si>
  <si>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</si>
  <si>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</si>
  <si>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</si>
  <si>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</si>
  <si>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</si>
  <si>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</si>
  <si>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</si>
  <si>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</si>
  <si>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</si>
  <si>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</si>
  <si>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</si>
  <si>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</si>
  <si>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</si>
  <si>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</si>
  <si>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</si>
  <si>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</si>
  <si>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</si>
  <si>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</si>
  <si>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</si>
  <si>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</si>
  <si>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</si>
  <si>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</si>
  <si>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</si>
  <si>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</si>
  <si>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</si>
  <si>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</si>
  <si>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</si>
  <si>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</si>
  <si>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</si>
  <si>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</si>
  <si>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</si>
  <si>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</si>
  <si>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</si>
  <si>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</si>
  <si>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</si>
  <si>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</si>
  <si>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</si>
  <si>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</si>
  <si>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</si>
  <si>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</si>
  <si>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</si>
  <si>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</si>
  <si>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</si>
  <si>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</si>
  <si>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</si>
  <si>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</si>
  <si>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</si>
  <si>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</si>
  <si>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</si>
  <si>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</si>
  <si>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</si>
  <si>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</si>
  <si>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</si>
  <si>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</si>
  <si>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</si>
  <si>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</si>
  <si>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</si>
  <si>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</si>
  <si>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</si>
  <si>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</si>
  <si>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</si>
  <si>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</si>
  <si>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</si>
  <si>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</si>
  <si>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</si>
  <si>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</si>
  <si>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</si>
  <si>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</si>
  <si>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</si>
  <si>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</si>
  <si>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</si>
  <si>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</si>
  <si>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</si>
  <si>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</si>
  <si>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</si>
  <si>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</si>
  <si>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</si>
  <si>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</si>
  <si>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</si>
  <si>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</si>
  <si>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</si>
  <si>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</si>
  <si>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</si>
  <si>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</si>
  <si>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</si>
  <si>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</si>
  <si>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</si>
  <si>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</si>
  <si>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</si>
  <si>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</si>
  <si>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</si>
  <si>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</si>
  <si>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</si>
  <si>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</si>
  <si>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</si>
  <si>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</si>
  <si>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</si>
  <si>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</si>
  <si>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</si>
  <si>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</si>
  <si>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</si>
  <si>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</si>
  <si>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</si>
  <si>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</si>
  <si>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</si>
  <si>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</si>
  <si>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</si>
  <si>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</si>
  <si>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</si>
  <si>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</si>
  <si>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</si>
  <si>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</si>
  <si>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</si>
  <si>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</si>
  <si>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</si>
  <si>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</si>
  <si>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</si>
  <si>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</si>
  <si>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</si>
  <si>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</si>
  <si>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</si>
  <si>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</si>
  <si>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</si>
  <si>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</si>
  <si>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</si>
  <si>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</si>
  <si>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</si>
  <si>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</si>
  <si>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</si>
  <si>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</si>
  <si>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</si>
  <si>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</si>
  <si>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</si>
  <si>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</si>
  <si>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</si>
  <si>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</si>
  <si>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</si>
  <si>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</si>
  <si>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</si>
  <si>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</si>
  <si>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</si>
  <si>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</si>
  <si>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</si>
  <si>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</si>
  <si>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</si>
  <si>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</si>
  <si>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</si>
  <si>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</si>
  <si>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</si>
  <si>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</si>
  <si>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</si>
  <si>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</si>
  <si>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</si>
  <si>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</si>
  <si>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</si>
  <si>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</si>
  <si>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</si>
  <si>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</si>
  <si>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</si>
  <si>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</si>
  <si>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</si>
  <si>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</si>
  <si>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</si>
  <si>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</si>
  <si>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</si>
  <si>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</si>
  <si>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</si>
  <si>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</si>
  <si>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</si>
  <si>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</si>
  <si>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</si>
  <si>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</si>
  <si>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</si>
  <si>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</si>
  <si>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</si>
  <si>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</si>
  <si>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</si>
  <si>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</si>
  <si>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</si>
  <si>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</si>
  <si>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</si>
  <si>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</si>
  <si>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</si>
  <si>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</si>
  <si>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</si>
  <si>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</si>
  <si>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</si>
  <si>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</si>
  <si>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</si>
  <si>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</si>
  <si>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</si>
  <si>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</si>
  <si>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</si>
  <si>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</si>
  <si>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</si>
  <si>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</si>
  <si>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</si>
  <si>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</si>
  <si>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</si>
  <si>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</si>
  <si>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</si>
  <si>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</si>
  <si>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</si>
  <si>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</si>
  <si>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</si>
  <si>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</si>
  <si>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</si>
  <si>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</si>
  <si>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</si>
  <si>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</si>
  <si>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</si>
  <si>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</si>
  <si>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</si>
  <si>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</si>
  <si>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</si>
  <si>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</si>
  <si>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</si>
  <si>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</si>
  <si>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</si>
  <si>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</si>
  <si>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</si>
  <si>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</si>
  <si>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</si>
  <si>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</si>
  <si>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</si>
  <si>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</si>
  <si>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</si>
  <si>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</si>
  <si>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</si>
  <si>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</si>
  <si>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</si>
  <si>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</si>
  <si>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</si>
  <si>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</si>
  <si>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</si>
  <si>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</si>
  <si>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</si>
  <si>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</si>
  <si>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</si>
  <si>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</si>
  <si>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</si>
  <si>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</si>
  <si>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</si>
  <si>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</si>
  <si>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</si>
  <si>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</si>
  <si>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</si>
  <si>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</si>
  <si>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</si>
  <si>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</si>
  <si>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</si>
  <si>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</si>
  <si>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</si>
  <si>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</si>
  <si>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</si>
  <si>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</si>
  <si>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</si>
  <si>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</si>
  <si>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</si>
  <si>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</si>
  <si>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</si>
  <si>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</si>
  <si>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</si>
  <si>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</si>
  <si>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</si>
  <si>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</si>
  <si>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</si>
  <si>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</si>
  <si>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</si>
  <si>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</si>
  <si>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</si>
  <si>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</si>
  <si>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</si>
  <si>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</si>
  <si>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</si>
  <si>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</si>
  <si>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</si>
  <si>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</si>
  <si>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</si>
  <si>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</si>
  <si>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</si>
  <si>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</si>
  <si>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</si>
  <si>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</si>
  <si>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</si>
  <si>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</si>
  <si>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</si>
  <si>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</si>
  <si>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</si>
  <si>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</si>
  <si>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</si>
  <si>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</si>
  <si>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</si>
  <si>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</si>
  <si>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</si>
  <si>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</si>
  <si>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</si>
  <si>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</si>
  <si>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</si>
  <si>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</si>
  <si>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</si>
  <si>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</si>
  <si>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</si>
  <si>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</si>
  <si>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</si>
  <si>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</si>
  <si>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</si>
  <si>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</si>
  <si>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</si>
  <si>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</si>
  <si>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</si>
  <si>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</si>
  <si>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</si>
  <si>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</si>
  <si>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</si>
  <si>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</si>
  <si>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</si>
  <si>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</si>
  <si>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</si>
  <si>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</si>
  <si>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</si>
  <si>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</si>
  <si>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</si>
  <si>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</si>
  <si>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</si>
  <si>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</si>
  <si>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</si>
  <si>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</si>
  <si>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</si>
  <si>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</si>
  <si>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</si>
  <si>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</si>
  <si>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</si>
  <si>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</si>
  <si>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</si>
  <si>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</si>
  <si>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</si>
  <si>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</si>
  <si>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</si>
  <si>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</si>
  <si>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</si>
  <si>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</si>
  <si>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</si>
  <si>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</si>
  <si>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</si>
  <si>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</si>
  <si>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</si>
  <si>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</si>
  <si>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</si>
  <si>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</si>
  <si>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</si>
  <si>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</si>
  <si>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</si>
  <si>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</si>
  <si>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</si>
  <si>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</si>
  <si>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</si>
  <si>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</si>
  <si>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</si>
  <si>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</si>
  <si>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</si>
  <si>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</si>
  <si>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</si>
  <si>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</si>
  <si>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</si>
  <si>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</si>
  <si>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</si>
  <si>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</si>
  <si>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</si>
  <si>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</si>
  <si>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</si>
  <si>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</si>
  <si>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</si>
  <si>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</si>
  <si>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</si>
  <si>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</si>
  <si>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</si>
  <si>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</si>
  <si>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</si>
  <si>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</si>
  <si>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</si>
  <si>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</si>
  <si>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</si>
  <si>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</si>
  <si>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</si>
  <si>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</si>
  <si>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</si>
  <si>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</si>
  <si>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</si>
  <si>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</si>
  <si>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</si>
  <si>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</si>
  <si>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</si>
  <si>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</si>
  <si>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</si>
  <si>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</si>
  <si>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</si>
  <si>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</si>
  <si>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</si>
  <si>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</si>
  <si>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</si>
  <si>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</si>
  <si>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</si>
  <si>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</si>
  <si>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</si>
  <si>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</si>
  <si>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</si>
  <si>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</si>
  <si>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</si>
  <si>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</si>
  <si>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</si>
  <si>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</si>
  <si>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</si>
  <si>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</si>
  <si>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</si>
  <si>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</si>
  <si>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</si>
  <si>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</si>
  <si>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</si>
  <si>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</si>
  <si>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</si>
  <si>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</si>
  <si>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</si>
  <si>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</si>
  <si>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</si>
  <si>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</si>
  <si>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</si>
  <si>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</si>
  <si>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</si>
  <si>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</si>
  <si>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</si>
  <si>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</si>
  <si>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</si>
  <si>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</si>
  <si>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</si>
  <si>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</si>
  <si>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</si>
  <si>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</si>
  <si>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</si>
  <si>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</si>
  <si>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</si>
  <si>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</si>
  <si>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</si>
  <si>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</si>
  <si>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</si>
  <si>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</si>
  <si>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</si>
  <si>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</si>
  <si>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</si>
  <si>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</si>
  <si>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</si>
  <si>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</si>
  <si>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</si>
  <si>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</si>
  <si>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</si>
  <si>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</si>
  <si>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</si>
  <si>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</si>
  <si>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</si>
  <si>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</si>
  <si>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</si>
  <si>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</si>
  <si>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</si>
  <si>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</si>
  <si>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</si>
  <si>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</si>
  <si>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</si>
  <si>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</si>
  <si>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</si>
  <si>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</si>
  <si>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</si>
  <si>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</si>
  <si>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</si>
  <si>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</si>
  <si>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</si>
  <si>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</si>
  <si>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</si>
  <si>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</si>
  <si>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</si>
  <si>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</si>
  <si>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</si>
  <si>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</si>
  <si>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</si>
  <si>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</si>
  <si>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</si>
  <si>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</si>
  <si>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</si>
  <si>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</si>
  <si>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</si>
  <si>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</si>
  <si>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</si>
  <si>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</si>
  <si>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</si>
  <si>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</si>
  <si>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</si>
  <si>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</si>
  <si>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</si>
  <si>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</si>
  <si>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</si>
  <si>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</si>
  <si>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</si>
  <si>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</si>
  <si>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</si>
  <si>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</si>
  <si>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</si>
  <si>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</si>
  <si>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</si>
  <si>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</si>
  <si>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</si>
  <si>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</si>
  <si>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</si>
  <si>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</si>
  <si>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</si>
  <si>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</si>
  <si>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</si>
  <si>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</si>
  <si>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</si>
  <si>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</si>
  <si>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</si>
  <si>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</si>
  <si>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</si>
  <si>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</si>
  <si>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</si>
  <si>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</si>
  <si>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</si>
  <si>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</si>
  <si>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</si>
  <si>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</si>
  <si>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</si>
  <si>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</si>
  <si>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</si>
  <si>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</si>
  <si>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</si>
  <si>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</si>
  <si>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</si>
  <si>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</si>
  <si>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</si>
  <si>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</si>
  <si>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</si>
  <si>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</si>
  <si>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</si>
  <si>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</si>
  <si>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</si>
  <si>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</si>
  <si>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</si>
  <si>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</si>
  <si>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</si>
  <si>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</si>
  <si>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</si>
  <si>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</si>
  <si>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</si>
  <si>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</si>
  <si>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</si>
  <si>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</si>
  <si>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</si>
  <si>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</si>
  <si>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</si>
  <si>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</si>
  <si>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</si>
  <si>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</si>
  <si>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</si>
  <si>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</si>
  <si>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</si>
  <si>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</si>
  <si>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</si>
  <si>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</si>
  <si>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</si>
  <si>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</si>
  <si>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</si>
  <si>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</si>
  <si>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</si>
  <si>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</si>
  <si>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</si>
  <si>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</si>
  <si>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</si>
  <si>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</si>
  <si>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</si>
  <si>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</si>
  <si>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</si>
  <si>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</si>
  <si>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</si>
  <si>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</si>
  <si>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</si>
  <si>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</si>
  <si>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</si>
  <si>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</si>
  <si>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</si>
  <si>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</si>
  <si>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</si>
  <si>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</si>
  <si>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</si>
  <si>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</si>
  <si>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</si>
  <si>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</si>
  <si>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</si>
  <si>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</si>
  <si>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</si>
  <si>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</si>
  <si>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</si>
  <si>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</si>
  <si>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</si>
  <si>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</si>
  <si>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</si>
  <si>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</si>
  <si>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</si>
  <si>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</si>
  <si>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</si>
  <si>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</si>
  <si>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</si>
  <si>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</si>
  <si>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</si>
  <si>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</si>
  <si>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</si>
  <si>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</si>
  <si>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</si>
  <si>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</si>
  <si>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</si>
  <si>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</si>
  <si>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</si>
  <si>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</si>
  <si>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</si>
  <si>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</si>
  <si>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</si>
  <si>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</si>
  <si>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</si>
  <si>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</si>
  <si>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</si>
  <si>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</si>
  <si>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</si>
  <si>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</si>
  <si>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</si>
  <si>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</si>
  <si>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</si>
  <si>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</si>
  <si>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</si>
  <si>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</si>
  <si>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</si>
  <si>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</si>
  <si>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</si>
  <si>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</si>
  <si>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</si>
  <si>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</si>
  <si>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</si>
  <si>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</si>
  <si>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</si>
  <si>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</si>
  <si>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</si>
  <si>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</si>
  <si>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</si>
  <si>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</si>
  <si>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</si>
  <si>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</si>
  <si>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</si>
  <si>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</si>
  <si>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</si>
  <si>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</si>
  <si>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</si>
  <si>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</si>
  <si>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</si>
  <si>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</si>
  <si>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</si>
  <si>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</si>
  <si>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</si>
  <si>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</si>
  <si>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</si>
  <si>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</si>
  <si>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</si>
  <si>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</si>
  <si>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</si>
  <si>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</si>
  <si>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</si>
  <si>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</si>
  <si>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</si>
  <si>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</si>
  <si>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</si>
  <si>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</si>
  <si>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</si>
  <si>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</si>
  <si>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</si>
  <si>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</si>
  <si>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</si>
  <si>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</si>
  <si>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</si>
  <si>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</si>
  <si>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</si>
  <si>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</si>
  <si>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</si>
  <si>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</si>
  <si>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</si>
  <si>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</si>
  <si>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</si>
  <si>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</si>
  <si>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</si>
  <si>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</si>
  <si>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</si>
  <si>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</si>
  <si>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</si>
  <si>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</si>
  <si>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</si>
  <si>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</si>
  <si>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</si>
  <si>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</si>
  <si>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</si>
  <si>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</si>
  <si>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</si>
  <si>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</si>
  <si>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</si>
  <si>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</si>
  <si>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</si>
  <si>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</si>
  <si>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</si>
  <si>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</si>
  <si>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</si>
  <si>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</si>
  <si>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</si>
  <si>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</si>
  <si>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</si>
  <si>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</si>
  <si>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</si>
  <si>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</si>
  <si>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</si>
  <si>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</si>
  <si>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</si>
  <si>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</si>
  <si>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</si>
  <si>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</si>
  <si>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</si>
  <si>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</si>
  <si>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</si>
  <si>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</si>
  <si>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</si>
  <si>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</si>
  <si>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</si>
  <si>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</si>
  <si>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</si>
  <si>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</si>
  <si>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</si>
  <si>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</si>
  <si>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</si>
  <si>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</si>
  <si>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</si>
  <si>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</si>
  <si>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</si>
  <si>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</si>
  <si>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</si>
  <si>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</si>
  <si>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</si>
  <si>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</si>
  <si>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</si>
  <si>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</si>
  <si>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</si>
  <si>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</si>
  <si>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</si>
  <si>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</si>
  <si>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</si>
  <si>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</si>
  <si>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</si>
  <si>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</si>
  <si>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</si>
  <si>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</si>
  <si>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</si>
  <si>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</si>
  <si>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</si>
  <si>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</si>
  <si>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</si>
  <si>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</si>
  <si>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</si>
  <si>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</si>
  <si>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</si>
  <si>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</si>
  <si>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</si>
  <si>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</si>
  <si>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</si>
  <si>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</si>
  <si>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</si>
  <si>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</si>
  <si>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</si>
  <si>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</si>
  <si>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</si>
  <si>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</si>
  <si>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</si>
  <si>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</si>
  <si>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</si>
  <si>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</si>
  <si>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</si>
  <si>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</si>
  <si>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</si>
  <si>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</si>
  <si>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</si>
  <si>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</si>
  <si>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</si>
  <si>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</si>
  <si>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</si>
  <si>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</si>
  <si>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</si>
  <si>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</si>
  <si>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</si>
  <si>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</si>
  <si>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</si>
  <si>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</si>
  <si>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</si>
  <si>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</si>
  <si>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</si>
  <si>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</si>
  <si>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</si>
  <si>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</si>
  <si>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</si>
  <si>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</si>
  <si>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</si>
  <si>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</si>
  <si>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</si>
  <si>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</si>
  <si>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</si>
  <si>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</si>
  <si>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</si>
  <si>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</si>
  <si>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</si>
  <si>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</si>
  <si>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</si>
  <si>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</si>
  <si>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</si>
  <si>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</si>
  <si>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</si>
  <si>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</si>
  <si>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</si>
  <si>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</si>
  <si>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</si>
  <si>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</si>
  <si>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</si>
  <si>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</si>
  <si>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</si>
  <si>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</si>
  <si>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</si>
  <si>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</si>
  <si>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</si>
  <si>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</si>
  <si>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</si>
  <si>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</si>
  <si>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</si>
  <si>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</si>
  <si>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</si>
  <si>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</si>
  <si>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</si>
  <si>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</si>
  <si>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</si>
  <si>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</si>
  <si>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</si>
  <si>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</si>
  <si>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</si>
  <si>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</si>
  <si>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</si>
  <si>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</si>
  <si>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</si>
  <si>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</si>
  <si>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</si>
  <si>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</si>
  <si>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</si>
  <si>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</si>
  <si>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</si>
  <si>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</si>
  <si>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</si>
  <si>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</si>
  <si>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</si>
  <si>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</si>
  <si>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</si>
  <si>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</si>
  <si>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</si>
  <si>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</si>
  <si>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</si>
  <si>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</si>
  <si>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</si>
  <si>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</si>
  <si>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</si>
  <si>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</si>
  <si>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</si>
  <si>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</si>
  <si>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</si>
  <si>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</si>
  <si>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</si>
  <si>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</si>
  <si>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</si>
  <si>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</si>
  <si>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</si>
  <si>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</si>
  <si>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</si>
  <si>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</si>
  <si>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</si>
  <si>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</si>
  <si>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</si>
  <si>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</si>
  <si>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</si>
  <si>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</si>
  <si>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</si>
  <si>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</si>
  <si>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</si>
  <si>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</si>
  <si>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</si>
  <si>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</si>
  <si>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</si>
  <si>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</si>
  <si>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</si>
  <si>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</si>
  <si>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</si>
  <si>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</si>
  <si>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</si>
  <si>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</si>
  <si>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</si>
  <si>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</si>
  <si>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</si>
  <si>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</si>
  <si>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</si>
  <si>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</si>
  <si>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</si>
  <si>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</si>
  <si>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</si>
  <si>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</si>
  <si>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</si>
  <si>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</si>
  <si>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</si>
  <si>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</si>
  <si>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</si>
  <si>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</si>
  <si>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</si>
  <si>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</si>
  <si>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</si>
  <si>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</si>
  <si>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</si>
  <si>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</si>
  <si>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</si>
  <si>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</si>
  <si>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</si>
  <si>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</si>
  <si>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</si>
  <si>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</si>
  <si>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</si>
  <si>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</si>
  <si>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</si>
  <si>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</si>
  <si>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</si>
  <si>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</si>
  <si>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</si>
  <si>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</si>
  <si>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</si>
  <si>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</si>
  <si>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</si>
  <si>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</si>
  <si>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</si>
  <si>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</si>
  <si>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</si>
  <si>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</si>
  <si>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</si>
  <si>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</si>
  <si>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</si>
  <si>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</si>
  <si>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</si>
  <si>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</si>
  <si>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</si>
  <si>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</si>
  <si>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</si>
  <si>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</si>
  <si>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</si>
  <si>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</si>
  <si>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</si>
  <si>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</si>
  <si>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</si>
  <si>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</si>
  <si>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</si>
  <si>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</si>
  <si>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</si>
  <si>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</si>
  <si>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</si>
  <si>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</si>
  <si>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</si>
  <si>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</si>
  <si>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</si>
  <si>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</si>
  <si>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</si>
  <si>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</si>
  <si>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</si>
  <si>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</si>
  <si>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</si>
  <si>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</si>
  <si>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</si>
  <si>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</si>
  <si>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</si>
  <si>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</si>
  <si>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</si>
  <si>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</si>
  <si>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</si>
  <si>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</si>
  <si>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</si>
  <si>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</si>
  <si>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</si>
  <si>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</si>
  <si>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</si>
  <si>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</si>
  <si>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</si>
  <si>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</si>
  <si>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</si>
  <si>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</si>
  <si>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</si>
  <si>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</si>
  <si>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</si>
  <si>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</si>
  <si>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</si>
  <si>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</si>
  <si>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</si>
  <si>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</si>
  <si>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</si>
  <si>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</si>
  <si>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</si>
  <si>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</si>
  <si>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</si>
  <si>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</si>
  <si>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</si>
  <si>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</si>
  <si>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</si>
  <si>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</si>
  <si>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</si>
  <si>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</si>
  <si>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</si>
  <si>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</si>
  <si>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</si>
  <si>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</si>
  <si>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</si>
  <si>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</si>
  <si>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</si>
  <si>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</si>
  <si>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</si>
  <si>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</si>
  <si>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</si>
  <si>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</si>
  <si>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</si>
  <si>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</si>
  <si>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</si>
  <si>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</si>
  <si>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</si>
  <si>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</si>
  <si>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</si>
  <si>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</si>
  <si>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</si>
  <si>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</si>
  <si>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</si>
  <si>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</si>
  <si>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</si>
  <si>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</si>
  <si>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</si>
  <si>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</si>
  <si>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</si>
  <si>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</si>
  <si>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</si>
  <si>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</si>
  <si>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</si>
  <si>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</si>
  <si>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</si>
  <si>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</si>
  <si>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</si>
  <si>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</si>
  <si>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</si>
  <si>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</si>
  <si>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</si>
  <si>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</si>
  <si>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</si>
  <si>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</si>
  <si>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</si>
  <si>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</si>
  <si>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</si>
  <si>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</si>
  <si>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</si>
  <si>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</si>
  <si>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</si>
  <si>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</si>
  <si>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</si>
  <si>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</si>
  <si>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</si>
  <si>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</si>
  <si>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</si>
  <si>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</si>
  <si>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</si>
  <si>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</si>
  <si>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</si>
  <si>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</si>
  <si>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</si>
  <si>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</si>
  <si>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</si>
  <si>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</si>
  <si>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</si>
  <si>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</si>
  <si>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</si>
  <si>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</si>
  <si>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</si>
  <si>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</si>
  <si>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</si>
  <si>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</si>
  <si>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</si>
  <si>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</si>
  <si>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</si>
  <si>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</si>
  <si>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</si>
  <si>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</si>
  <si>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</si>
  <si>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</si>
  <si>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</si>
  <si>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</si>
  <si>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</si>
  <si>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</si>
  <si>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</si>
  <si>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</si>
  <si>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</si>
  <si>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</si>
  <si>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</si>
  <si>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</si>
  <si>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</si>
  <si>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</si>
  <si>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</si>
  <si>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</si>
  <si>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</si>
  <si>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</si>
  <si>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</si>
  <si>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</si>
  <si>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</si>
  <si>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</si>
  <si>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</si>
  <si>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</si>
  <si>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</si>
  <si>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</si>
  <si>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</si>
  <si>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</si>
  <si>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</si>
  <si>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</si>
  <si>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</si>
  <si>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</si>
  <si>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</si>
  <si>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</si>
  <si>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</si>
  <si>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</si>
  <si>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</si>
  <si>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</si>
  <si>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</si>
  <si>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</si>
  <si>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</si>
  <si>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</si>
  <si>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</si>
  <si>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</si>
  <si>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</si>
  <si>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</si>
  <si>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</si>
  <si>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</si>
  <si>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</si>
  <si>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</si>
  <si>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</si>
  <si>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</si>
  <si>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</si>
  <si>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</si>
  <si>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</si>
  <si>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</si>
  <si>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</si>
  <si>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</si>
  <si>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</si>
  <si>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</si>
  <si>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</si>
  <si>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</si>
  <si>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</si>
  <si>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</si>
  <si>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</si>
  <si>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</si>
  <si>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</si>
  <si>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</si>
  <si>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</si>
  <si>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</si>
  <si>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</si>
  <si>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</si>
  <si>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</si>
  <si>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</si>
  <si>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</si>
  <si>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</si>
  <si>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</si>
  <si>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</si>
  <si>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</si>
  <si>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</si>
  <si>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</si>
  <si>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</si>
  <si>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</si>
  <si>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</si>
  <si>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</si>
  <si>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</si>
  <si>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</si>
  <si>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</si>
  <si>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</si>
  <si>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</si>
  <si>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</si>
  <si>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</si>
  <si>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</si>
  <si>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</si>
  <si>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</si>
  <si>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</si>
  <si>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</si>
  <si>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</si>
  <si>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</si>
  <si>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</si>
  <si>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</si>
  <si>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</si>
  <si>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</si>
  <si>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</si>
  <si>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</si>
  <si>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</si>
  <si>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</si>
  <si>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</si>
  <si>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</si>
  <si>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</si>
  <si>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</si>
  <si>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</si>
  <si>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</si>
  <si>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</si>
  <si>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</si>
  <si>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</si>
  <si>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</si>
  <si>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</si>
  <si>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</si>
  <si>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</si>
  <si>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</si>
  <si>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</si>
  <si>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</si>
  <si>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</si>
  <si>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</si>
  <si>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</si>
  <si>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</si>
  <si>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</si>
  <si>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</si>
  <si>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</si>
  <si>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</si>
  <si>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</si>
  <si>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</si>
  <si>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</si>
  <si>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</si>
  <si>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</si>
  <si>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</si>
  <si>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</si>
  <si>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</si>
  <si>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</si>
  <si>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</si>
  <si>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</si>
  <si>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</si>
  <si>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</si>
  <si>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</si>
  <si>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</si>
  <si>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</si>
  <si>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</si>
  <si>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</si>
  <si>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</si>
  <si>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</si>
  <si>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</si>
  <si>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</si>
  <si>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</si>
  <si>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</si>
  <si>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</si>
  <si>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</si>
  <si>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</si>
  <si>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</si>
  <si>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</si>
  <si>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</si>
  <si>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</si>
  <si>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</si>
  <si>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</si>
  <si>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</si>
  <si>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</si>
  <si>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</si>
  <si>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</si>
  <si>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</si>
  <si>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</si>
  <si>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</si>
  <si>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</si>
  <si>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</si>
  <si>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</si>
  <si>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</si>
  <si>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</si>
  <si>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</si>
  <si>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</si>
  <si>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</si>
  <si>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</si>
  <si>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</si>
  <si>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</si>
  <si>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</si>
  <si>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</si>
  <si>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</si>
  <si>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</si>
  <si>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</si>
  <si>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</si>
  <si>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</si>
  <si>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</si>
  <si>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</si>
  <si>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</si>
  <si>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</si>
  <si>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</si>
  <si>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</si>
  <si>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</si>
  <si>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</si>
  <si>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</si>
  <si>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</si>
  <si>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</si>
  <si>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</si>
  <si>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</si>
  <si>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</si>
  <si>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</si>
  <si>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</si>
  <si>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</si>
  <si>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</si>
  <si>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</si>
  <si>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</si>
  <si>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</si>
  <si>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</si>
  <si>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</si>
  <si>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</si>
  <si>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</si>
  <si>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</si>
  <si>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</si>
  <si>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</si>
  <si>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</si>
  <si>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</si>
  <si>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</si>
  <si>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</si>
  <si>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</si>
  <si>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</si>
  <si>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</si>
  <si>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</si>
  <si>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</si>
  <si>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</si>
  <si>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</si>
  <si>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</si>
  <si>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</si>
  <si>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</si>
  <si>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</si>
  <si>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</si>
  <si>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</si>
  <si>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</si>
  <si>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</si>
  <si>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</si>
  <si>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</si>
  <si>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</si>
  <si>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</si>
  <si>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</si>
  <si>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</si>
  <si>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</si>
  <si>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</si>
  <si>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</si>
  <si>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</si>
  <si>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</si>
  <si>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</si>
  <si>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</si>
  <si>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</si>
  <si>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</si>
  <si>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</si>
  <si>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</si>
  <si>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</si>
  <si>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</si>
  <si>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</si>
  <si>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</si>
  <si>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</si>
  <si>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</si>
  <si>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</si>
  <si>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</si>
  <si>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</si>
  <si>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</si>
  <si>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</si>
  <si>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</si>
  <si>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</si>
  <si>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</si>
  <si>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</si>
  <si>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</si>
  <si>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</si>
  <si>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</si>
  <si>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</si>
  <si>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</si>
  <si>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</si>
  <si>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</si>
  <si>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</si>
  <si>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</si>
  <si>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</si>
  <si>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</si>
  <si>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</si>
  <si>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</si>
  <si>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</si>
  <si>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</si>
  <si>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</si>
  <si>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</si>
  <si>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</si>
  <si>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</si>
  <si>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</si>
  <si>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</si>
  <si>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</si>
  <si>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</si>
  <si>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</si>
  <si>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</si>
  <si>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</si>
  <si>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</si>
  <si>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</si>
  <si>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</si>
  <si>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</si>
  <si>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</si>
  <si>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</si>
  <si>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</si>
  <si>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</si>
  <si>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</si>
  <si>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</si>
  <si>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</si>
  <si>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</si>
  <si>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</si>
  <si>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</si>
  <si>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</si>
  <si>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</si>
  <si>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</si>
  <si>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</si>
  <si>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</si>
  <si>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</si>
  <si>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</si>
  <si>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</si>
  <si>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</si>
  <si>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</si>
  <si>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</si>
  <si>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</si>
  <si>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</si>
  <si>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</si>
  <si>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</si>
  <si>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</si>
  <si>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</si>
  <si>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</si>
  <si>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</si>
  <si>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</si>
  <si>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</si>
  <si>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</si>
  <si>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</si>
  <si>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</si>
  <si>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</si>
  <si>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</si>
  <si>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</si>
  <si>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</si>
  <si>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</si>
  <si>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</si>
  <si>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</si>
  <si>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</si>
  <si>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</si>
  <si>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</si>
  <si>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</si>
  <si>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</si>
  <si>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</si>
  <si>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</si>
  <si>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</si>
  <si>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</si>
  <si>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</si>
  <si>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</si>
  <si>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</si>
  <si>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</si>
  <si>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</si>
  <si>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</si>
  <si>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</si>
  <si>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</si>
  <si>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</si>
  <si>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</si>
  <si>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</si>
  <si>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</si>
  <si>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</si>
  <si>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</si>
  <si>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</si>
  <si>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</si>
  <si>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</si>
  <si>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</si>
  <si>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</si>
  <si>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</si>
  <si>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</si>
  <si>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</si>
  <si>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</si>
  <si>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</si>
  <si>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</si>
  <si>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</si>
  <si>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</si>
  <si>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</si>
  <si>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</si>
  <si>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</si>
  <si>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</si>
  <si>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</si>
  <si>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</si>
  <si>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</si>
  <si>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</si>
  <si>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</si>
  <si>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</si>
  <si>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</si>
  <si>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</si>
  <si>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</si>
  <si>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</si>
  <si>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</si>
  <si>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</si>
  <si>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</si>
  <si>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</si>
  <si>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</si>
  <si>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</si>
  <si>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</si>
  <si>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</si>
  <si>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</si>
  <si>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</si>
  <si>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</si>
  <si>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</si>
  <si>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</si>
  <si>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</si>
  <si>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</si>
  <si>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</si>
  <si>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</si>
  <si>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</si>
  <si>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</si>
  <si>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</si>
  <si>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</si>
  <si>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</si>
  <si>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</si>
  <si>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</si>
  <si>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</si>
  <si>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</si>
  <si>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</si>
  <si>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</si>
  <si>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</si>
  <si>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</si>
  <si>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</si>
  <si>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</si>
  <si>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</si>
  <si>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</si>
  <si>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</si>
  <si>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</si>
  <si>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</si>
  <si>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</si>
  <si>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</si>
  <si>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</si>
  <si>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</si>
  <si>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</si>
  <si>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</si>
  <si>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</si>
  <si>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</si>
  <si>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</si>
  <si>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</si>
  <si>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</si>
  <si>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</si>
  <si>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</si>
  <si>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</si>
  <si>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</si>
  <si>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</si>
  <si>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</si>
  <si>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</si>
  <si>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</si>
  <si>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</si>
  <si>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</si>
  <si>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</si>
  <si>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</si>
  <si>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</si>
  <si>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</si>
  <si>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</si>
  <si>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</si>
  <si>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</si>
  <si>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</si>
  <si>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</si>
  <si>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</si>
  <si>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</si>
  <si>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</si>
  <si>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</si>
  <si>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</si>
  <si>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</si>
  <si>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</si>
  <si>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</si>
  <si>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</si>
  <si>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</si>
  <si>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</si>
  <si>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</si>
  <si>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</si>
  <si>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</si>
  <si>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</si>
  <si>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</si>
  <si>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</si>
  <si>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</si>
  <si>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</si>
  <si>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</si>
  <si>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</si>
  <si>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</si>
  <si>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</si>
  <si>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</si>
  <si>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</si>
  <si>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</si>
  <si>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</si>
  <si>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</si>
  <si>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</si>
  <si>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</si>
  <si>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</si>
  <si>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</si>
  <si>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</si>
  <si>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</si>
  <si>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</si>
  <si>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</si>
  <si>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</si>
  <si>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</si>
  <si>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</si>
  <si>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</si>
  <si>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</si>
  <si>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</si>
  <si>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</si>
  <si>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</si>
  <si>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</si>
  <si>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</si>
  <si>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</si>
  <si>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</si>
  <si>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</si>
  <si>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</si>
  <si>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</si>
  <si>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</si>
  <si>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</si>
  <si>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</si>
  <si>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</si>
  <si>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</si>
  <si>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</si>
  <si>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</si>
  <si>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</si>
  <si>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</si>
  <si>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</si>
  <si>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</si>
  <si>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</si>
  <si>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</si>
  <si>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</si>
  <si>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</si>
  <si>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</si>
  <si>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</si>
  <si>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</si>
  <si>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</si>
  <si>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</si>
  <si>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</si>
  <si>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</si>
  <si>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</si>
  <si>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</si>
  <si>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</si>
  <si>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</si>
  <si>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</si>
  <si>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</si>
  <si>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</si>
  <si>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</si>
  <si>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</si>
  <si>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</si>
  <si>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</si>
  <si>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</si>
  <si>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</si>
  <si>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</si>
  <si>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</si>
  <si>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</si>
  <si>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</si>
  <si>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</si>
  <si>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</si>
  <si>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</si>
  <si>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</si>
  <si>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</si>
  <si>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</si>
  <si>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</si>
  <si>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</si>
  <si>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</si>
  <si>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</si>
  <si>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</si>
  <si>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</si>
  <si>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</si>
  <si>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</si>
  <si>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</si>
  <si>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</si>
  <si>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</si>
  <si>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</si>
  <si>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</si>
  <si>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</si>
  <si>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</si>
  <si>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</si>
  <si>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</si>
  <si>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</si>
  <si>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</si>
  <si>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</si>
  <si>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</si>
  <si>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</si>
  <si>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</si>
  <si>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</si>
  <si>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</si>
  <si>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</si>
  <si>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</si>
  <si>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</si>
  <si>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</si>
  <si>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</si>
  <si>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</si>
  <si>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</si>
  <si>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</si>
  <si>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</si>
  <si>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</si>
  <si>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</si>
  <si>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</si>
  <si>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</si>
  <si>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</si>
  <si>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</si>
  <si>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</si>
  <si>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</si>
  <si>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</si>
  <si>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</si>
  <si>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</si>
  <si>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</si>
  <si>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</si>
  <si>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</si>
  <si>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</si>
  <si>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</si>
  <si>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</si>
  <si>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</si>
  <si>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</si>
  <si>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</si>
  <si>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</si>
  <si>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</si>
  <si>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</si>
  <si>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</si>
  <si>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</si>
  <si>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</si>
  <si>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</si>
  <si>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</si>
  <si>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</si>
  <si>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</si>
  <si>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</si>
  <si>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</si>
  <si>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</si>
  <si>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</si>
  <si>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</si>
  <si>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</si>
  <si>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</si>
  <si>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</si>
  <si>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</si>
  <si>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</si>
  <si>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</si>
  <si>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</si>
  <si>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</si>
  <si>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</si>
  <si>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</si>
  <si>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</si>
  <si>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</si>
  <si>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</si>
  <si>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</si>
  <si>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</si>
  <si>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</si>
  <si>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</si>
  <si>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</si>
  <si>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</si>
  <si>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</si>
  <si>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</si>
  <si>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</si>
  <si>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</si>
  <si>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</si>
  <si>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</si>
  <si>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</si>
  <si>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</si>
  <si>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</si>
  <si>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</si>
  <si>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</si>
  <si>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</si>
  <si>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</si>
  <si>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</si>
  <si>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</si>
  <si>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</si>
  <si>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</si>
  <si>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</si>
  <si>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</si>
  <si>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</si>
  <si>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</si>
  <si>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</si>
  <si>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</si>
  <si>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</si>
  <si>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</si>
  <si>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</si>
  <si>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</si>
  <si>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</si>
  <si>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</si>
  <si>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</si>
  <si>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</si>
  <si>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</si>
  <si>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</si>
  <si>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</si>
  <si>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</si>
  <si>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</si>
  <si>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</si>
  <si>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</si>
  <si>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</si>
  <si>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</si>
  <si>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</si>
  <si>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</si>
  <si>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</si>
  <si>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</si>
  <si>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</si>
  <si>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</si>
  <si>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</si>
  <si>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</si>
  <si>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</si>
  <si>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</si>
  <si>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</si>
  <si>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</si>
  <si>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</si>
  <si>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</si>
  <si>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</si>
  <si>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</si>
  <si>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</si>
  <si>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</si>
  <si>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</si>
  <si>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</si>
  <si>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</si>
  <si>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</si>
  <si>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</si>
  <si>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</si>
  <si>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</si>
  <si>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</si>
  <si>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</si>
  <si>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</si>
  <si>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</si>
  <si>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</si>
  <si>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</si>
  <si>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</si>
  <si>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</si>
  <si>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</si>
  <si>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</si>
  <si>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</si>
  <si>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</si>
  <si>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</si>
  <si>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</si>
  <si>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</si>
  <si>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</si>
  <si>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</si>
  <si>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</si>
  <si>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</si>
  <si>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</si>
  <si>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</si>
  <si>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</si>
  <si>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</si>
  <si>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</si>
  <si>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</si>
  <si>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</si>
  <si>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</si>
  <si>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</si>
  <si>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</si>
  <si>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</si>
  <si>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</si>
  <si>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</si>
  <si>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</si>
  <si>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</si>
  <si>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</si>
  <si>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</si>
  <si>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</si>
  <si>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</si>
  <si>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</si>
  <si>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</si>
  <si>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</si>
  <si>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</si>
  <si>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</si>
  <si>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</si>
  <si>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</si>
  <si>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</si>
  <si>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</si>
  <si>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</si>
  <si>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</si>
  <si>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</si>
  <si>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</si>
  <si>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</si>
  <si>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</si>
  <si>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</si>
  <si>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</si>
  <si>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</si>
  <si>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</si>
  <si>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</si>
  <si>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</si>
  <si>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</si>
  <si>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</si>
  <si>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</si>
  <si>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</si>
  <si>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</si>
  <si>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</si>
  <si>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</si>
  <si>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</si>
  <si>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</si>
  <si>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</si>
  <si>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</si>
  <si>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</si>
  <si>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</si>
  <si>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</si>
  <si>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</si>
  <si>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</si>
  <si>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</si>
  <si>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</si>
  <si>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</si>
  <si>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</si>
  <si>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</si>
  <si>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</si>
  <si>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</si>
  <si>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</si>
  <si>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</si>
  <si>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</si>
  <si>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</si>
  <si>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</si>
  <si>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</si>
  <si>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</si>
  <si>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</si>
  <si>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</si>
  <si>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</si>
  <si>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</si>
  <si>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</si>
  <si>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</si>
  <si>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</si>
  <si>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</si>
  <si>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</si>
  <si>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</si>
  <si>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</si>
  <si>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</si>
  <si>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</si>
  <si>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</si>
  <si>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</si>
  <si>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</si>
  <si>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</si>
  <si>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</si>
  <si>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</si>
  <si>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</si>
  <si>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</si>
  <si>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</si>
  <si>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</si>
  <si>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</si>
  <si>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</si>
  <si>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</si>
  <si>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</si>
  <si>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</si>
  <si>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</si>
  <si>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</si>
  <si>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</si>
  <si>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</si>
  <si>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</si>
  <si>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</si>
  <si>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</si>
  <si>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</si>
  <si>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</si>
  <si>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</si>
  <si>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</si>
  <si>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</si>
  <si>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</si>
  <si>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</si>
  <si>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</si>
  <si>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</si>
  <si>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</si>
  <si>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</si>
  <si>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</si>
  <si>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</si>
  <si>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</si>
  <si>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</si>
  <si>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</si>
  <si>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</si>
  <si>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</si>
  <si>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</si>
  <si>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</si>
  <si>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</si>
  <si>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</si>
  <si>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</si>
  <si>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</si>
  <si>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</si>
  <si>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</si>
  <si>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</si>
  <si>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</si>
  <si>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</si>
  <si>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</si>
  <si>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</si>
  <si>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</si>
  <si>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</si>
  <si>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</si>
  <si>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</si>
  <si>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</si>
  <si>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</si>
  <si>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</si>
  <si>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</si>
  <si>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</si>
  <si>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</si>
  <si>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</si>
  <si>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</si>
  <si>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</si>
  <si>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</si>
  <si>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</si>
  <si>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</si>
  <si>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</si>
  <si>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</si>
  <si>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</si>
  <si>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</si>
  <si>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</si>
  <si>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</si>
  <si>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</si>
  <si>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</si>
  <si>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</si>
  <si>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</si>
  <si>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</si>
  <si>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</si>
  <si>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</si>
  <si>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</si>
  <si>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</si>
  <si>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</si>
  <si>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</si>
  <si>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</si>
  <si>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</si>
  <si>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</si>
  <si>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</si>
  <si>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</si>
  <si>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</si>
  <si>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</si>
  <si>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</si>
  <si>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</si>
  <si>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</si>
  <si>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</si>
  <si>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</si>
  <si>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</si>
  <si>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</si>
  <si>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</si>
  <si>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</si>
  <si>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</si>
  <si>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</si>
  <si>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</si>
  <si>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</si>
  <si>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</si>
  <si>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</si>
  <si>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</si>
  <si>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</si>
  <si>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</si>
  <si>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</si>
  <si>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</si>
  <si>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</si>
  <si>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</si>
  <si>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</si>
  <si>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</si>
  <si>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</si>
  <si>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</si>
  <si>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</si>
  <si>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</si>
  <si>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</si>
  <si>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</si>
  <si>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</si>
  <si>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</si>
  <si>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</si>
  <si>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</si>
  <si>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</si>
  <si>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</si>
  <si>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</si>
  <si>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</si>
  <si>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</si>
  <si>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</si>
  <si>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</si>
  <si>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</si>
  <si>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</si>
  <si>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</si>
  <si>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</si>
  <si>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</si>
  <si>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</si>
  <si>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</si>
  <si>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</si>
  <si>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</si>
  <si>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</si>
  <si>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</si>
  <si>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</si>
  <si>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</si>
  <si>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</si>
  <si>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</si>
  <si>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</si>
  <si>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</si>
  <si>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</si>
  <si>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</si>
  <si>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</si>
  <si>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</si>
  <si>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</si>
  <si>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</si>
  <si>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</si>
  <si>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</si>
  <si>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</si>
  <si>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</si>
  <si>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</si>
  <si>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</si>
  <si>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</si>
  <si>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</si>
  <si>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</si>
  <si>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</si>
  <si>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</si>
  <si>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</si>
  <si>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</si>
  <si>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</si>
  <si>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</si>
  <si>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</si>
  <si>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</si>
  <si>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</si>
  <si>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</si>
  <si>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</si>
  <si>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</si>
  <si>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</si>
  <si>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</si>
  <si>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</si>
  <si>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</si>
  <si>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</si>
  <si>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</si>
  <si>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</si>
  <si>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</si>
  <si>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</si>
  <si>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</si>
  <si>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</si>
  <si>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</si>
  <si>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</si>
  <si>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</si>
  <si>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</si>
  <si>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</si>
  <si>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</si>
  <si>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</si>
  <si>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</si>
  <si>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</si>
  <si>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</si>
  <si>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</si>
  <si>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</si>
  <si>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</si>
  <si>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</si>
  <si>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</si>
  <si>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</si>
  <si>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</si>
  <si>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</si>
  <si>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</si>
  <si>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</si>
  <si>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</si>
  <si>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</si>
  <si>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</si>
  <si>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</si>
  <si>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</si>
  <si>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</si>
  <si>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</si>
  <si>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</si>
  <si>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</si>
  <si>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</si>
  <si>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</si>
  <si>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</si>
  <si>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</si>
  <si>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</si>
  <si>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</si>
  <si>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</si>
  <si>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</si>
  <si>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</si>
  <si>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</si>
  <si>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</si>
  <si>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</si>
  <si>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</si>
  <si>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</si>
  <si>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</si>
  <si>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</si>
  <si>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</si>
  <si>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</si>
  <si>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</si>
  <si>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</si>
  <si>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</si>
  <si>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</si>
  <si>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</si>
  <si>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</si>
  <si>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</si>
  <si>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</si>
  <si>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</si>
  <si>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</si>
  <si>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</si>
  <si>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</si>
  <si>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</si>
  <si>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</si>
  <si>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</si>
  <si>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</si>
  <si>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</si>
  <si>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</si>
  <si>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</si>
  <si>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</si>
  <si>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</si>
  <si>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</si>
  <si>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</si>
  <si>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</si>
  <si>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</si>
  <si>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</si>
  <si>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</si>
  <si>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</si>
  <si>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</si>
  <si>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</si>
  <si>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</si>
  <si>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</si>
  <si>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</si>
  <si>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</si>
  <si>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</si>
  <si>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</si>
  <si>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</si>
  <si>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</si>
  <si>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</si>
  <si>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</si>
  <si>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</si>
  <si>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</si>
  <si>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</si>
  <si>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</si>
  <si>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</si>
  <si>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</si>
  <si>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</si>
  <si>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</si>
  <si>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</si>
  <si>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</si>
  <si>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</si>
  <si>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</si>
  <si>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</si>
  <si>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</si>
  <si>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</si>
  <si>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</si>
  <si>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</si>
  <si>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</si>
  <si>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</si>
  <si>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</si>
  <si>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</si>
  <si>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</si>
  <si>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</si>
  <si>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</si>
  <si>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</si>
  <si>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</si>
  <si>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</si>
  <si>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</si>
  <si>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</si>
  <si>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</si>
  <si>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</si>
  <si>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</si>
  <si>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</si>
  <si>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</si>
  <si>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</si>
  <si>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</si>
  <si>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</si>
  <si>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</si>
  <si>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</si>
  <si>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</si>
  <si>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</si>
  <si>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</si>
  <si>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</si>
  <si>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</si>
  <si>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</si>
  <si>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</si>
  <si>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</si>
  <si>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</si>
  <si>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</si>
  <si>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</si>
  <si>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</si>
  <si>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</si>
  <si>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</si>
  <si>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</si>
  <si>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</si>
  <si>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</si>
  <si>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</si>
  <si>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</si>
  <si>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</si>
  <si>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</si>
  <si>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</si>
  <si>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</si>
  <si>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</si>
  <si>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</si>
  <si>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</si>
  <si>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</si>
  <si>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</si>
  <si>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</si>
  <si>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</si>
  <si>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</si>
  <si>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</si>
  <si>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</si>
  <si>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</si>
  <si>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</si>
  <si>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</si>
  <si>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</si>
  <si>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</si>
  <si>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</si>
  <si>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</si>
  <si>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</si>
  <si>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</si>
  <si>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</si>
  <si>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</si>
  <si>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</si>
  <si>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</si>
  <si>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</si>
  <si>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</si>
  <si>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</si>
  <si>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</si>
  <si>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</si>
  <si>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</si>
  <si>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</si>
  <si>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</si>
  <si>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</si>
  <si>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</si>
  <si>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</si>
  <si>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</si>
  <si>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</si>
  <si>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</si>
  <si>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</si>
  <si>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</si>
  <si>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</si>
  <si>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</si>
  <si>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</si>
  <si>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</si>
  <si>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</si>
  <si>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</si>
  <si>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</si>
  <si>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</si>
  <si>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</si>
  <si>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</si>
  <si>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</si>
  <si>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</si>
  <si>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</si>
  <si>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</si>
  <si>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</si>
  <si>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</si>
  <si>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</si>
  <si>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</si>
  <si>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</si>
  <si>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</si>
  <si>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</si>
  <si>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</si>
  <si>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</si>
  <si>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</si>
  <si>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</si>
  <si>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</si>
  <si>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</si>
  <si>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</si>
  <si>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</si>
  <si>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</si>
  <si>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</si>
  <si>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</si>
  <si>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</si>
  <si>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</si>
  <si>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</si>
  <si>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</si>
  <si>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</si>
  <si>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</si>
  <si>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</si>
  <si>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</si>
  <si>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</si>
  <si>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</si>
  <si>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</si>
  <si>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</si>
  <si>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</si>
  <si>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</si>
  <si>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</si>
  <si>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</si>
  <si>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</si>
  <si>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</si>
  <si>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</si>
  <si>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</si>
  <si>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</si>
  <si>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</si>
  <si>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</si>
  <si>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</si>
  <si>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</si>
  <si>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</si>
  <si>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</si>
  <si>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</si>
  <si>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</si>
  <si>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</si>
  <si>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</si>
  <si>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</si>
  <si>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</si>
  <si>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</si>
  <si>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</si>
  <si>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</si>
  <si>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</si>
  <si>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</si>
  <si>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</si>
  <si>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</si>
  <si>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</si>
  <si>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</si>
  <si>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</si>
  <si>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</si>
  <si>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</si>
  <si>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</si>
  <si>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</si>
  <si>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</si>
  <si>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</si>
  <si>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</si>
  <si>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</si>
  <si>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</si>
  <si>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</si>
  <si>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</si>
  <si>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</si>
  <si>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</si>
  <si>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</si>
  <si>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</si>
  <si>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</si>
  <si>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</si>
  <si>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</si>
  <si>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</si>
  <si>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</si>
  <si>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</si>
  <si>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</si>
  <si>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</si>
  <si>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</si>
  <si>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</si>
  <si>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</si>
  <si>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</si>
  <si>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</si>
  <si>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</si>
  <si>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</si>
  <si>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</si>
  <si>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</si>
  <si>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</si>
  <si>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</si>
  <si>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</si>
  <si>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</si>
  <si>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</si>
  <si>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</si>
  <si>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</si>
  <si>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</si>
  <si>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</si>
  <si>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</si>
  <si>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</si>
  <si>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</si>
  <si>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</si>
  <si>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</si>
  <si>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</si>
  <si>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</si>
  <si>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</si>
  <si>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</si>
  <si>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</si>
  <si>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</si>
  <si>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</si>
  <si>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</si>
  <si>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</si>
  <si>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</si>
  <si>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</si>
  <si>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</si>
  <si>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</si>
  <si>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</si>
  <si>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</si>
  <si>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</si>
  <si>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</si>
  <si>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</si>
  <si>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</si>
  <si>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</si>
  <si>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</si>
  <si>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</si>
  <si>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</si>
  <si>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</si>
  <si>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</si>
  <si>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</si>
  <si>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</si>
  <si>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</si>
  <si>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</si>
  <si>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</si>
  <si>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</si>
  <si>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</si>
  <si>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</si>
  <si>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</si>
  <si>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</si>
  <si>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</si>
  <si>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</si>
  <si>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</si>
  <si>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</si>
  <si>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</si>
  <si>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</si>
  <si>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</si>
  <si>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</si>
  <si>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</si>
  <si>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</si>
  <si>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</si>
  <si>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</si>
  <si>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</si>
  <si>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</si>
  <si>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</si>
  <si>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</si>
  <si>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</si>
  <si>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</si>
  <si>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</si>
  <si>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</si>
  <si>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</si>
  <si>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</si>
  <si>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</si>
  <si>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</si>
  <si>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</si>
  <si>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</si>
  <si>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</si>
  <si>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</si>
  <si>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</si>
  <si>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</si>
  <si>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</si>
  <si>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</si>
  <si>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</si>
  <si>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</si>
  <si>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</si>
  <si>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</si>
  <si>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</si>
  <si>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</si>
  <si>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</si>
  <si>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</si>
  <si>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</si>
  <si>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</si>
  <si>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</si>
  <si>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</si>
  <si>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</si>
  <si>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</si>
  <si>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</si>
  <si>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</si>
  <si>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</si>
  <si>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</si>
  <si>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</si>
  <si>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</si>
  <si>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</si>
  <si>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</si>
  <si>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</si>
  <si>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</si>
  <si>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</si>
  <si>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</si>
  <si>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</si>
  <si>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</si>
  <si>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</si>
  <si>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</si>
  <si>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</si>
  <si>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</si>
  <si>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</si>
  <si>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</si>
  <si>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</si>
  <si>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</si>
  <si>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</si>
  <si>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</si>
  <si>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</si>
  <si>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</si>
  <si>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</si>
  <si>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</si>
  <si>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</si>
  <si>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</si>
  <si>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</si>
  <si>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</si>
  <si>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</si>
  <si>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</si>
  <si>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</si>
  <si>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</si>
  <si>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</si>
  <si>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</si>
  <si>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</si>
  <si>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</si>
  <si>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</si>
  <si>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</si>
  <si>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</si>
  <si>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</si>
  <si>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</si>
  <si>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</si>
  <si>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</si>
  <si>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</si>
  <si>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</si>
  <si>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</si>
  <si>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</si>
  <si>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</si>
  <si>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</si>
  <si>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</si>
  <si>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</si>
  <si>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</si>
  <si>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</si>
  <si>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</si>
  <si>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</si>
  <si>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</si>
  <si>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</si>
  <si>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</si>
  <si>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</si>
  <si>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</si>
  <si>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</si>
  <si>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</si>
  <si>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</si>
  <si>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</si>
  <si>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</si>
  <si>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</si>
  <si>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</si>
  <si>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</si>
  <si>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</si>
  <si>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</si>
  <si>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</si>
  <si>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</si>
  <si>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</si>
  <si>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</si>
  <si>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</si>
  <si>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</si>
  <si>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</si>
  <si>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</si>
  <si>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</si>
  <si>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</si>
  <si>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</si>
  <si>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</si>
  <si>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</si>
  <si>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</si>
  <si>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</si>
  <si>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</si>
  <si>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</si>
  <si>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</si>
  <si>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</si>
  <si>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</si>
  <si>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</si>
  <si>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</si>
  <si>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</si>
  <si>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</si>
  <si>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</si>
  <si>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</si>
  <si>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</si>
  <si>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</si>
  <si>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</si>
  <si>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</si>
  <si>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</si>
  <si>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</si>
  <si>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</si>
  <si>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</si>
  <si>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</si>
  <si>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</si>
  <si>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</si>
  <si>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</si>
  <si>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</si>
  <si>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</si>
  <si>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</si>
  <si>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</si>
  <si>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</si>
  <si>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</si>
  <si>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</si>
  <si>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</si>
  <si>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</si>
  <si>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</si>
  <si>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</si>
  <si>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</si>
  <si>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</si>
  <si>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</si>
  <si>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</si>
  <si>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</si>
  <si>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</si>
  <si>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</si>
  <si>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</si>
  <si>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</si>
  <si>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</si>
  <si>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</si>
  <si>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</si>
  <si>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</si>
  <si>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</si>
  <si>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</si>
  <si>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</si>
  <si>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</si>
  <si>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</si>
  <si>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</si>
  <si>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</si>
  <si>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</si>
  <si>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</si>
  <si>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</si>
  <si>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</si>
  <si>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</si>
  <si>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</si>
  <si>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</si>
  <si>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</si>
  <si>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</si>
  <si>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</si>
  <si>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</si>
  <si>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</si>
  <si>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</si>
  <si>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</si>
  <si>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</si>
  <si>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</si>
  <si>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</si>
  <si>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</si>
  <si>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</si>
  <si>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</si>
  <si>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</si>
  <si>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</si>
  <si>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</si>
  <si>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</si>
  <si>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</si>
  <si>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</si>
  <si>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</si>
  <si>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</si>
  <si>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</si>
  <si>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</si>
  <si>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</si>
  <si>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</si>
  <si>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</si>
  <si>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</si>
  <si>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</si>
  <si>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</si>
  <si>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</si>
  <si>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</si>
  <si>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</si>
  <si>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</si>
  <si>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</si>
  <si>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</si>
  <si>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</si>
  <si>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</si>
  <si>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</si>
  <si>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</si>
  <si>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</si>
  <si>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</si>
  <si>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</si>
  <si>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</si>
  <si>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</si>
  <si>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</si>
  <si>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</si>
  <si>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</si>
  <si>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</si>
  <si>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</si>
  <si>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</si>
  <si>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</si>
  <si>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</si>
  <si>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</si>
  <si>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</si>
  <si>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</si>
  <si>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</si>
  <si>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</si>
  <si>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</si>
  <si>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</si>
  <si>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</si>
  <si>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</si>
  <si>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</si>
  <si>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</si>
  <si>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</si>
  <si>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</si>
  <si>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</si>
  <si>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</si>
  <si>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</si>
  <si>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</si>
  <si>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</si>
  <si>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</si>
  <si>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</si>
  <si>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</si>
  <si>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</si>
  <si>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</si>
  <si>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</si>
  <si>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</si>
  <si>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</si>
  <si>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</si>
  <si>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</si>
  <si>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</si>
  <si>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</si>
  <si>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</si>
  <si>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</si>
  <si>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</si>
  <si>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</si>
  <si>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</si>
  <si>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</si>
  <si>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</si>
  <si>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</si>
  <si>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</si>
  <si>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</si>
  <si>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</si>
  <si>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</si>
  <si>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</si>
  <si>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</si>
  <si>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</si>
  <si>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</si>
  <si>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</si>
  <si>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</si>
  <si>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</si>
  <si>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</si>
  <si>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</si>
  <si>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</si>
  <si>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</si>
  <si>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</si>
  <si>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</si>
  <si>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</si>
  <si>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</si>
  <si>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</si>
  <si>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</si>
  <si>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</si>
  <si>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</si>
  <si>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</si>
  <si>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</si>
  <si>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</si>
  <si>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</si>
  <si>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</si>
  <si>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</si>
  <si>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</si>
  <si>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</si>
  <si>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</si>
  <si>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</si>
  <si>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</si>
  <si>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</si>
  <si>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</si>
  <si>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</si>
  <si>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</si>
  <si>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</si>
  <si>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</si>
  <si>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</si>
  <si>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</si>
  <si>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</si>
  <si>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</si>
  <si>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</si>
  <si>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</si>
  <si>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</si>
  <si>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</si>
  <si>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</si>
  <si>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</si>
  <si>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</si>
  <si>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</si>
  <si>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</si>
  <si>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</si>
  <si>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</si>
  <si>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</si>
  <si>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</si>
  <si>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</si>
  <si>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</si>
  <si>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</si>
  <si>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</si>
  <si>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</si>
  <si>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</si>
  <si>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</si>
  <si>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</si>
  <si>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</si>
  <si>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</si>
  <si>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</si>
  <si>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</si>
  <si>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</si>
  <si>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</si>
  <si>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</si>
  <si>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</si>
  <si>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</si>
  <si>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</si>
  <si>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</si>
  <si>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</si>
  <si>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</si>
  <si>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</si>
  <si>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</si>
  <si>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</si>
  <si>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</si>
  <si>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</si>
  <si>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</si>
  <si>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</si>
  <si>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</si>
  <si>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</si>
  <si>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</si>
  <si>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</si>
  <si>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</si>
  <si>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</si>
  <si>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</si>
  <si>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</si>
  <si>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</si>
  <si>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</si>
  <si>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</si>
  <si>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</si>
  <si>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</si>
  <si>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</si>
  <si>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</si>
  <si>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</si>
  <si>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</si>
  <si>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</si>
  <si>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</si>
  <si>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</si>
  <si>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</si>
  <si>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</si>
  <si>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</si>
  <si>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</si>
  <si>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</si>
  <si>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</si>
  <si>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</si>
  <si>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</si>
  <si>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</si>
  <si>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</si>
  <si>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</si>
  <si>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</si>
  <si>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</si>
  <si>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</si>
  <si>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</si>
  <si>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</si>
  <si>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</si>
  <si>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</si>
  <si>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</si>
  <si>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</si>
  <si>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</si>
  <si>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</si>
  <si>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</si>
  <si>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</si>
  <si>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</si>
  <si>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</si>
  <si>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</si>
  <si>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</si>
  <si>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</si>
  <si>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</si>
  <si>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</si>
  <si>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</si>
  <si>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</si>
  <si>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</si>
  <si>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</si>
  <si>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</si>
  <si>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</si>
  <si>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</si>
  <si>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</si>
  <si>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</si>
  <si>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</si>
  <si>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</si>
  <si>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</si>
  <si>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</si>
  <si>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</si>
  <si>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</si>
  <si>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</si>
  <si>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</si>
  <si>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</si>
  <si>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</si>
  <si>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</si>
  <si>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</si>
  <si>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</si>
  <si>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</si>
  <si>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</si>
  <si>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</si>
  <si>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</si>
  <si>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</si>
  <si>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</si>
  <si>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</si>
  <si>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</si>
  <si>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</si>
  <si>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</si>
  <si>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</si>
  <si>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</si>
  <si>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</si>
  <si>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</si>
  <si>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</si>
  <si>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</si>
  <si>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</si>
  <si>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</si>
  <si>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</si>
  <si>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</si>
  <si>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</si>
  <si>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</si>
  <si>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</si>
  <si>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</si>
  <si>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</si>
  <si>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</si>
  <si>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</si>
  <si>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</si>
  <si>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</si>
  <si>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</si>
  <si>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</si>
  <si>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</si>
  <si>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</si>
  <si>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</si>
  <si>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</si>
  <si>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</si>
  <si>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</si>
  <si>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</si>
  <si>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</si>
  <si>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</si>
  <si>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</si>
  <si>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</si>
  <si>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</si>
  <si>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</si>
  <si>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</si>
  <si>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</si>
  <si>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</si>
  <si>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</si>
  <si>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</si>
  <si>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</si>
  <si>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</si>
  <si>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</si>
  <si>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</si>
  <si>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</si>
  <si>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</si>
  <si>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</si>
  <si>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</si>
  <si>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</si>
  <si>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</si>
  <si>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</si>
  <si>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</si>
  <si>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</si>
  <si>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</si>
  <si>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</si>
  <si>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</si>
  <si>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</si>
  <si>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</si>
  <si>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</si>
  <si>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</si>
  <si>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</si>
  <si>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</si>
  <si>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</si>
  <si>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</si>
  <si>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</si>
  <si>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</si>
  <si>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</si>
  <si>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</si>
  <si>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</si>
  <si>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</si>
  <si>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</si>
  <si>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</si>
  <si>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</si>
  <si>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</si>
  <si>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</si>
  <si>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</si>
  <si>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</si>
  <si>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</si>
  <si>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</si>
  <si>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</si>
  <si>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</si>
  <si>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</si>
  <si>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</si>
  <si>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</si>
  <si>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</si>
  <si>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</si>
  <si>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</si>
  <si>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</si>
  <si>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</si>
  <si>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</si>
  <si>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</si>
  <si>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</si>
  <si>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</si>
  <si>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</si>
  <si>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</si>
  <si>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</si>
  <si>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</si>
  <si>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</si>
  <si>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</si>
  <si>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</si>
  <si>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</si>
  <si>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</si>
  <si>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</si>
  <si>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</si>
  <si>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</si>
  <si>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</si>
  <si>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</si>
  <si>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</si>
  <si>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</si>
  <si>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</si>
  <si>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</si>
  <si>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</si>
  <si>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</si>
  <si>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</si>
  <si>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</si>
  <si>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</si>
  <si>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</si>
  <si>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</si>
  <si>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</si>
  <si>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</si>
  <si>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</si>
  <si>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</si>
  <si>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</si>
  <si>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</si>
  <si>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</si>
  <si>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</si>
  <si>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</si>
  <si>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</si>
  <si>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</si>
  <si>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</si>
  <si>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</si>
  <si>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</si>
  <si>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</si>
  <si>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</si>
  <si>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</si>
  <si>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</si>
  <si>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</si>
  <si>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</si>
  <si>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</si>
  <si>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</si>
  <si>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</si>
  <si>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</si>
  <si>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</si>
  <si>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</si>
  <si>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</si>
  <si>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</si>
  <si>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</si>
  <si>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</si>
  <si>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</si>
  <si>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</si>
  <si>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</si>
  <si>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</si>
  <si>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</si>
  <si>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</si>
  <si>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</si>
  <si>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</si>
  <si>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</si>
  <si>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</si>
  <si>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</si>
  <si>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</si>
  <si>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</si>
  <si>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</si>
  <si>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</si>
  <si>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</si>
  <si>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</si>
  <si>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</si>
  <si>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</si>
  <si>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</si>
  <si>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</si>
  <si>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</si>
  <si>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</si>
  <si>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</si>
  <si>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</si>
  <si>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</si>
  <si>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</si>
  <si>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</si>
  <si>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</si>
  <si>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</si>
  <si>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</si>
  <si>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</si>
  <si>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</si>
  <si>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</si>
  <si>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</si>
  <si>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</si>
  <si>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</si>
  <si>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</si>
  <si>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</si>
  <si>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</si>
  <si>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</si>
  <si>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</si>
  <si>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</si>
  <si>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</si>
  <si>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</si>
  <si>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</si>
  <si>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</si>
  <si>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</si>
  <si>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</si>
  <si>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</si>
  <si>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</si>
  <si>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</si>
  <si>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</si>
  <si>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</si>
  <si>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</si>
  <si>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</si>
  <si>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</si>
  <si>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</si>
  <si>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</si>
  <si>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</si>
  <si>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</si>
  <si>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</si>
  <si>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</si>
  <si>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</si>
  <si>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</si>
  <si>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</si>
  <si>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</si>
  <si>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</si>
  <si>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</si>
  <si>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</si>
  <si>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</si>
  <si>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</si>
  <si>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</si>
  <si>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</si>
  <si>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</si>
  <si>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</si>
  <si>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</si>
  <si>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</si>
  <si>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</si>
  <si>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</si>
  <si>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</si>
  <si>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</si>
  <si>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</si>
  <si>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</si>
  <si>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</si>
  <si>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</si>
  <si>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</si>
  <si>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</si>
  <si>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</si>
  <si>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</si>
  <si>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</si>
  <si>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</si>
  <si>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</si>
  <si>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</si>
  <si>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</si>
  <si>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</si>
  <si>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</si>
  <si>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</si>
  <si>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</si>
  <si>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</si>
  <si>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</si>
  <si>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</si>
  <si>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</si>
  <si>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</si>
  <si>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</si>
  <si>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</si>
  <si>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</si>
  <si>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</si>
  <si>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</si>
  <si>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</si>
  <si>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</si>
  <si>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</si>
  <si>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</si>
  <si>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</si>
  <si>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</si>
  <si>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</si>
  <si>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</si>
  <si>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</si>
  <si>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</si>
  <si>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</si>
  <si>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</si>
  <si>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</si>
  <si>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</si>
  <si>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</si>
  <si>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</si>
  <si>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</si>
  <si>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</si>
  <si>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</si>
  <si>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</si>
  <si>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</si>
  <si>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</si>
  <si>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</si>
  <si>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</si>
  <si>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</si>
  <si>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</si>
  <si>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</si>
  <si>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</si>
  <si>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</si>
  <si>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</si>
  <si>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</si>
  <si>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</si>
  <si>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</si>
  <si>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</si>
  <si>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</si>
  <si>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</si>
  <si>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</si>
  <si>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</si>
  <si>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</si>
  <si>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</si>
  <si>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</si>
  <si>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</si>
  <si>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</si>
  <si>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</si>
  <si>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</si>
  <si>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</si>
  <si>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</si>
  <si>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</si>
  <si>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</si>
  <si>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</si>
  <si>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</si>
  <si>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</si>
  <si>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</si>
  <si>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</si>
  <si>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</si>
  <si>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</si>
  <si>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</si>
  <si>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</si>
  <si>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</si>
  <si>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</si>
  <si>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</si>
  <si>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</si>
  <si>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</si>
  <si>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</si>
  <si>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</si>
  <si>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</si>
  <si>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</si>
  <si>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</si>
  <si>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</si>
  <si>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</si>
  <si>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</si>
  <si>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</si>
  <si>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</si>
  <si>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</si>
  <si>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</si>
  <si>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</si>
  <si>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</si>
  <si>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</si>
  <si>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</si>
  <si>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</si>
  <si>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</si>
  <si>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</si>
  <si>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</si>
  <si>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</si>
  <si>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</si>
  <si>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</si>
  <si>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</si>
  <si>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</si>
  <si>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</si>
  <si>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</si>
  <si>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</si>
  <si>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</si>
  <si>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</si>
  <si>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</si>
  <si>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</si>
  <si>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</si>
  <si>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</si>
  <si>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</si>
  <si>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</si>
  <si>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</si>
  <si>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</si>
  <si>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</si>
  <si>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</si>
  <si>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</si>
  <si>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</si>
  <si>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</si>
  <si>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</si>
  <si>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</si>
  <si>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</si>
  <si>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</si>
  <si>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</si>
  <si>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</si>
  <si>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</si>
  <si>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</si>
  <si>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</si>
  <si>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</si>
  <si>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</si>
  <si>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</si>
  <si>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</si>
  <si>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</si>
  <si>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</si>
  <si>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</si>
  <si>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</si>
  <si>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</si>
  <si>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</si>
  <si>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</si>
  <si>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</si>
  <si>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</si>
  <si>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</si>
  <si>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</si>
  <si>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</si>
  <si>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</si>
  <si>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</si>
  <si>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</si>
  <si>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</si>
  <si>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</si>
  <si>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</si>
  <si>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</si>
  <si>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</si>
  <si>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</si>
  <si>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</si>
  <si>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</si>
  <si>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</si>
  <si>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</si>
  <si>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</si>
  <si>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</si>
  <si>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</si>
  <si>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</si>
  <si>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</si>
  <si>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</si>
  <si>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</si>
  <si>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</si>
  <si>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</si>
  <si>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</si>
  <si>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</si>
  <si>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</si>
  <si>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</si>
  <si>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</si>
  <si>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</si>
  <si>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</si>
  <si>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</si>
  <si>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</si>
  <si>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</si>
  <si>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</si>
  <si>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</si>
  <si>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</si>
  <si>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</si>
  <si>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</si>
  <si>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</si>
  <si>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</si>
  <si>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</si>
  <si>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</si>
  <si>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</si>
  <si>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</si>
  <si>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</si>
  <si>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</si>
  <si>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</si>
  <si>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</si>
  <si>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</si>
  <si>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</si>
  <si>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</si>
  <si>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</si>
  <si>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</si>
  <si>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</si>
  <si>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</si>
  <si>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</si>
  <si>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</si>
  <si>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</si>
  <si>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</si>
  <si>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</si>
  <si>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</si>
  <si>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</si>
  <si>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</si>
  <si>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</si>
  <si>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</si>
  <si>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</si>
  <si>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</si>
  <si>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</si>
  <si>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</si>
  <si>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</si>
  <si>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</si>
  <si>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</si>
  <si>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</si>
  <si>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</si>
  <si>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</si>
  <si>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</si>
  <si>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</si>
  <si>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</si>
  <si>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</si>
  <si>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</si>
  <si>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</si>
  <si>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</si>
  <si>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</si>
  <si>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</si>
  <si>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</si>
  <si>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</si>
  <si>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</si>
  <si>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</si>
  <si>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</si>
  <si>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</si>
  <si>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</si>
  <si>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</si>
  <si>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</si>
  <si>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</si>
  <si>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</si>
  <si>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</si>
  <si>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</si>
  <si>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</si>
  <si>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</si>
  <si>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</si>
  <si>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</si>
  <si>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</si>
  <si>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</si>
  <si>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</si>
  <si>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</si>
  <si>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</si>
  <si>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</si>
  <si>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</si>
  <si>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</si>
  <si>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</si>
  <si>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</si>
  <si>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</si>
  <si>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</si>
  <si>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</si>
  <si>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</si>
  <si>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</si>
  <si>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</si>
  <si>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</si>
  <si>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</si>
  <si>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</si>
  <si>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</si>
  <si>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</si>
  <si>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</si>
  <si>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</si>
  <si>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</si>
  <si>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</si>
  <si>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</si>
  <si>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</si>
  <si>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</si>
  <si>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</si>
  <si>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</si>
  <si>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</si>
  <si>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</si>
  <si>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</si>
  <si>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</si>
  <si>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</si>
  <si>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</si>
  <si>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</si>
  <si>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</si>
  <si>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</si>
  <si>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</si>
  <si>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</si>
  <si>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</si>
  <si>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</si>
  <si>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</si>
  <si>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</si>
  <si>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</si>
  <si>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</si>
  <si>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</si>
  <si>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</si>
  <si>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</si>
  <si>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</si>
  <si>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</si>
  <si>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</si>
  <si>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</si>
  <si>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</si>
  <si>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</si>
  <si>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</si>
  <si>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</si>
  <si>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</si>
  <si>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</si>
  <si>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</si>
  <si>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</si>
  <si>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</si>
  <si>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</si>
  <si>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</si>
  <si>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</si>
  <si>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</si>
  <si>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</si>
  <si>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</si>
  <si>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</si>
  <si>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</si>
  <si>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</si>
  <si>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</si>
  <si>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</si>
  <si>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</si>
  <si>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</si>
  <si>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</si>
  <si>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</si>
  <si>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</si>
  <si>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</si>
  <si>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</si>
  <si>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</si>
  <si>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</si>
  <si>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</si>
  <si>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</si>
  <si>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</si>
  <si>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</si>
  <si>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</si>
  <si>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</si>
  <si>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</si>
  <si>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</si>
  <si>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</si>
  <si>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</si>
  <si>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</si>
  <si>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</si>
  <si>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</si>
  <si>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</si>
  <si>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</si>
  <si>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</si>
  <si>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</si>
  <si>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</si>
  <si>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</si>
  <si>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</si>
  <si>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</si>
  <si>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</si>
  <si>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</si>
  <si>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</si>
  <si>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</si>
  <si>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</si>
  <si>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</si>
  <si>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</si>
  <si>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</si>
  <si>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</si>
  <si>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</si>
  <si>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</si>
  <si>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</si>
  <si>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</si>
  <si>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</si>
  <si>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</si>
  <si>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</si>
  <si>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</si>
  <si>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</si>
  <si>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</si>
  <si>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</si>
  <si>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</si>
  <si>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</si>
  <si>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</si>
  <si>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</si>
  <si>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</si>
  <si>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</si>
  <si>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</si>
  <si>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</si>
  <si>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</si>
  <si>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</si>
  <si>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</si>
  <si>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</si>
  <si>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</si>
  <si>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</si>
  <si>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</si>
  <si>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</si>
  <si>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</si>
  <si>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</si>
  <si>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</si>
  <si>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</si>
  <si>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</si>
  <si>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</si>
  <si>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</si>
  <si>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</si>
  <si>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</si>
  <si>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</si>
  <si>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</si>
  <si>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</si>
  <si>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</si>
  <si>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</si>
  <si>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</si>
  <si>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</si>
  <si>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</si>
  <si>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</si>
  <si>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</si>
  <si>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</si>
  <si>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</si>
  <si>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</si>
  <si>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</si>
  <si>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</si>
  <si>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</si>
  <si>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</si>
  <si>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</si>
  <si>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</si>
  <si>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</si>
  <si>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</si>
  <si>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</si>
  <si>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</si>
  <si>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</si>
  <si>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</si>
  <si>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</si>
  <si>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</si>
  <si>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</si>
  <si>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</si>
  <si>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</si>
  <si>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</si>
  <si>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</si>
  <si>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</si>
  <si>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</si>
  <si>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</si>
  <si>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</si>
  <si>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</si>
  <si>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</si>
  <si>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</si>
  <si>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</si>
  <si>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</si>
  <si>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</si>
  <si>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</si>
  <si>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</si>
  <si>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</si>
  <si>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</si>
  <si>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</si>
  <si>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</si>
  <si>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</si>
  <si>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</si>
  <si>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</si>
  <si>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</si>
  <si>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</si>
  <si>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</si>
  <si>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</si>
  <si>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</si>
  <si>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</si>
  <si>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</si>
  <si>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</si>
  <si>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</si>
  <si>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</si>
  <si>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</si>
  <si>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</si>
  <si>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</si>
  <si>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</si>
  <si>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</si>
  <si>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</si>
  <si>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</si>
  <si>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</si>
  <si>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</si>
  <si>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</si>
  <si>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</si>
  <si>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</si>
  <si>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</si>
  <si>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</si>
  <si>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</si>
  <si>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</si>
  <si>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</si>
  <si>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</si>
  <si>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</si>
  <si>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</si>
  <si>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</si>
  <si>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</si>
  <si>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</si>
  <si>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</si>
  <si>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</si>
  <si>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</si>
  <si>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</si>
  <si>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</si>
  <si>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</si>
  <si>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</si>
  <si>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</si>
  <si>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</si>
  <si>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</si>
  <si>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</si>
  <si>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</si>
  <si>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</si>
  <si>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</si>
  <si>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</si>
  <si>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</si>
  <si>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</si>
  <si>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</si>
  <si>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</si>
  <si>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</si>
  <si>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</si>
  <si>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</si>
  <si>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</si>
  <si>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</si>
  <si>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</si>
  <si>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</si>
  <si>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</si>
  <si>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</si>
  <si>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</si>
  <si>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</si>
  <si>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</si>
  <si>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</si>
  <si>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</si>
  <si>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</si>
  <si>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</si>
  <si>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</si>
  <si>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</si>
  <si>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</si>
  <si>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</si>
  <si>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</si>
  <si>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</si>
  <si>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</si>
  <si>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</si>
  <si>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</si>
  <si>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</si>
  <si>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</si>
  <si>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</si>
  <si>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</si>
  <si>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</si>
  <si>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</si>
  <si>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</si>
  <si>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</si>
  <si>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</si>
  <si>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</si>
  <si>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</si>
  <si>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</si>
  <si>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</si>
  <si>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</si>
  <si>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</si>
  <si>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</si>
  <si>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</si>
  <si>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</si>
  <si>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</si>
  <si>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</si>
  <si>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</si>
  <si>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</si>
  <si>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</si>
  <si>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</si>
  <si>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</si>
  <si>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</si>
  <si>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</si>
  <si>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</si>
  <si>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</si>
  <si>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</si>
  <si>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</si>
  <si>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</si>
  <si>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</si>
  <si>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</si>
  <si>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</si>
  <si>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</si>
  <si>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</si>
  <si>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</si>
  <si>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</si>
  <si>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</si>
  <si>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</si>
  <si>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</si>
  <si>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</si>
  <si>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</si>
  <si>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</si>
  <si>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</si>
  <si>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</si>
  <si>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</si>
  <si>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</si>
  <si>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</si>
  <si>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</si>
  <si>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</si>
  <si>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</si>
  <si>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</si>
  <si>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</si>
  <si>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</si>
  <si>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</si>
  <si>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</si>
  <si>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</si>
  <si>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</si>
  <si>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</si>
  <si>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</si>
  <si>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</si>
  <si>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</si>
  <si>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</si>
  <si>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</si>
  <si>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</si>
  <si>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</si>
  <si>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</si>
  <si>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</si>
  <si>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</si>
  <si>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</si>
  <si>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</si>
  <si>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</si>
  <si>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</si>
  <si>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</si>
  <si>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</si>
  <si>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</si>
  <si>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</si>
  <si>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</si>
  <si>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</si>
  <si>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</si>
  <si>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</si>
  <si>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</si>
  <si>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</si>
  <si>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</si>
  <si>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</si>
  <si>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</si>
  <si>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</si>
  <si>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</si>
  <si>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</si>
  <si>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</si>
  <si>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</si>
  <si>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</si>
  <si>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</si>
  <si>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</si>
  <si>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</si>
  <si>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</si>
  <si>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</si>
  <si>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</si>
  <si>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</si>
  <si>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</si>
  <si>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</si>
  <si>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</si>
  <si>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</si>
  <si>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</si>
  <si>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</si>
  <si>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</si>
  <si>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</si>
  <si>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</si>
  <si>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</si>
  <si>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</si>
  <si>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</si>
  <si>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</si>
  <si>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</si>
  <si>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</si>
  <si>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</si>
  <si>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</si>
  <si>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</si>
  <si>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</si>
  <si>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</si>
  <si>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</si>
  <si>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</si>
  <si>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</si>
  <si>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</si>
  <si>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</si>
  <si>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</si>
  <si>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</si>
  <si>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</si>
  <si>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</si>
  <si>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</si>
  <si>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</si>
  <si>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</si>
  <si>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</si>
  <si>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</si>
  <si>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</si>
  <si>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</si>
  <si>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</si>
  <si>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</si>
  <si>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</si>
  <si>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</si>
  <si>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</si>
  <si>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</si>
  <si>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</si>
  <si>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</si>
  <si>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</si>
  <si>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</si>
  <si>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</si>
  <si>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</si>
  <si>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</si>
  <si>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</si>
  <si>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</si>
  <si>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</si>
  <si>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</si>
  <si>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</si>
  <si>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</si>
  <si>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</si>
  <si>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</si>
  <si>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</si>
  <si>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</si>
  <si>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</si>
  <si>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</si>
  <si>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</si>
  <si>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</si>
  <si>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</si>
  <si>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</si>
  <si>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</si>
  <si>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</si>
  <si>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</si>
  <si>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</si>
  <si>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</si>
  <si>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</si>
  <si>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</si>
  <si>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</si>
  <si>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</si>
  <si>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</si>
  <si>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</si>
  <si>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</si>
  <si>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</si>
  <si>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</si>
  <si>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</si>
  <si>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</si>
  <si>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</si>
  <si>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</si>
  <si>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</si>
  <si>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</si>
  <si>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</si>
  <si>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</si>
  <si>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</si>
  <si>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</si>
  <si>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</si>
  <si>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</si>
  <si>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</si>
  <si>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</si>
  <si>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</si>
  <si>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</si>
  <si>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</si>
  <si>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</si>
  <si>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</si>
  <si>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</si>
  <si>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</si>
  <si>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</si>
  <si>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</si>
  <si>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</si>
  <si>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</si>
  <si>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</si>
  <si>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</si>
  <si>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</si>
  <si>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</si>
  <si>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</si>
  <si>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</si>
  <si>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</si>
  <si>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</si>
  <si>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</si>
  <si>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</si>
  <si>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</si>
  <si>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</si>
  <si>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</si>
  <si>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</si>
  <si>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</si>
  <si>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</si>
  <si>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</si>
  <si>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</si>
  <si>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</si>
  <si>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</si>
  <si>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</si>
  <si>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</si>
  <si>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</si>
  <si>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</si>
  <si>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</si>
  <si>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</si>
  <si>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</si>
  <si>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</si>
  <si>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</si>
  <si>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</si>
  <si>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</si>
  <si>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</si>
  <si>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</si>
  <si>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</si>
  <si>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</si>
  <si>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</si>
  <si>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</si>
  <si>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</si>
  <si>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</si>
  <si>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</si>
  <si>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</si>
  <si>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</si>
  <si>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</si>
  <si>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</si>
  <si>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</si>
  <si>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</si>
  <si>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</si>
  <si>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</si>
  <si>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</si>
  <si>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</si>
  <si>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</si>
  <si>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</si>
  <si>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</si>
  <si>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</si>
  <si>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</si>
  <si>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</si>
  <si>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</si>
  <si>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</si>
  <si>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</si>
  <si>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</si>
  <si>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</si>
  <si>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</si>
  <si>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</si>
  <si>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</si>
  <si>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</si>
  <si>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</si>
  <si>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</si>
  <si>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</si>
  <si>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</si>
  <si>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</si>
  <si>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</si>
  <si>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</si>
  <si>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</si>
  <si>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</si>
  <si>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</si>
  <si>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</si>
  <si>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</si>
  <si>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</si>
  <si>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</si>
  <si>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</si>
  <si>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</si>
  <si>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</si>
  <si>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</si>
  <si>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</si>
  <si>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</si>
  <si>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</si>
  <si>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</si>
  <si>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</si>
  <si>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</si>
  <si>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</si>
  <si>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</si>
  <si>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</si>
  <si>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</si>
  <si>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</si>
  <si>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</si>
  <si>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</si>
  <si>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</si>
  <si>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</si>
  <si>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</si>
  <si>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</si>
  <si>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</si>
  <si>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</si>
  <si>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</si>
  <si>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</si>
  <si>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</si>
  <si>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</si>
  <si>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</si>
  <si>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</si>
  <si>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</si>
  <si>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</si>
  <si>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</si>
  <si>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</si>
  <si>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</si>
  <si>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</si>
  <si>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</si>
  <si>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</si>
  <si>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</si>
  <si>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</si>
  <si>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</si>
  <si>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</si>
  <si>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</si>
  <si>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</si>
  <si>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</si>
  <si>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</si>
  <si>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</si>
  <si>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</si>
  <si>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</si>
  <si>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</si>
  <si>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</si>
  <si>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</si>
  <si>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</si>
  <si>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</si>
  <si>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</si>
  <si>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</si>
  <si>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</si>
  <si>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</si>
  <si>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</si>
  <si>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</si>
  <si>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</si>
  <si>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</si>
  <si>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</si>
  <si>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</si>
  <si>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</si>
  <si>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</si>
  <si>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</si>
  <si>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</si>
  <si>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</si>
  <si>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</si>
  <si>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</si>
  <si>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</si>
  <si>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</si>
  <si>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</si>
  <si>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</si>
  <si>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</si>
  <si>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</si>
  <si>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</si>
  <si>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</si>
  <si>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</si>
  <si>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</si>
  <si>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</si>
  <si>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</si>
  <si>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</si>
  <si>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</si>
  <si>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</si>
  <si>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</si>
  <si>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</si>
  <si>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</si>
  <si>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</si>
  <si>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</si>
  <si>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</si>
  <si>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</si>
  <si>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</si>
  <si>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</si>
  <si>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</si>
  <si>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</si>
  <si>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</si>
  <si>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</si>
  <si>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</si>
  <si>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</si>
  <si>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</si>
  <si>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</si>
  <si>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</si>
  <si>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</si>
  <si>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</si>
  <si>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</si>
  <si>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</si>
  <si>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</si>
  <si>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</si>
  <si>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</si>
  <si>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</si>
  <si>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</si>
  <si>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</si>
  <si>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</si>
  <si>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</si>
  <si>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</si>
  <si>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</si>
  <si>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</si>
  <si>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</si>
  <si>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</si>
  <si>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</si>
  <si>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</si>
  <si>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</si>
  <si>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</si>
  <si>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</si>
  <si>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</si>
  <si>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</si>
  <si>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</si>
  <si>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</si>
  <si>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</si>
  <si>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</si>
  <si>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</si>
  <si>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</si>
  <si>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</si>
  <si>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</si>
  <si>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</si>
  <si>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</si>
  <si>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</si>
  <si>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</si>
  <si>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</si>
  <si>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</si>
  <si>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</si>
  <si>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</si>
  <si>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</si>
  <si>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</si>
  <si>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</si>
  <si>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</si>
  <si>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</si>
  <si>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</si>
  <si>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</si>
  <si>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</si>
  <si>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</si>
  <si>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</si>
  <si>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</si>
  <si>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</si>
  <si>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</si>
  <si>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</si>
  <si>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</si>
  <si>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</si>
  <si>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</si>
  <si>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</si>
  <si>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</si>
  <si>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</si>
  <si>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</si>
  <si>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</si>
  <si>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</si>
  <si>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</si>
  <si>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</si>
  <si>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</si>
  <si>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</si>
  <si>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</si>
  <si>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</si>
  <si>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</si>
  <si>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</si>
  <si>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</si>
  <si>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</si>
  <si>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</si>
  <si>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</si>
  <si>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</si>
  <si>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</si>
  <si>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</si>
  <si>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</si>
  <si>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</si>
  <si>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</si>
  <si>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</si>
  <si>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</si>
  <si>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</si>
  <si>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</si>
  <si>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</si>
  <si>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</si>
  <si>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</si>
  <si>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</si>
  <si>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</si>
  <si>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</si>
  <si>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</si>
  <si>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</si>
  <si>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</si>
  <si>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</si>
  <si>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</si>
  <si>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</si>
  <si>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</si>
  <si>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</si>
  <si>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</si>
  <si>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</si>
  <si>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</si>
  <si>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</si>
  <si>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</si>
  <si>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</si>
  <si>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</si>
  <si>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</si>
  <si>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</si>
  <si>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</si>
  <si>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</si>
  <si>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</si>
  <si>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</si>
  <si>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</si>
  <si>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</si>
  <si>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</si>
  <si>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</si>
  <si>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</si>
  <si>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</si>
  <si>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</si>
  <si>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</si>
  <si>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</si>
  <si>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</si>
  <si>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</si>
  <si>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</si>
  <si>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</si>
  <si>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</si>
  <si>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</si>
  <si>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</si>
  <si>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</si>
  <si>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</si>
  <si>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</si>
  <si>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</si>
  <si>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</si>
  <si>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</si>
  <si>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</si>
  <si>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</si>
  <si>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</si>
  <si>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</si>
  <si>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</si>
  <si>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</si>
  <si>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</si>
  <si>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</si>
  <si>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</si>
  <si>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</si>
  <si>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</si>
  <si>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</si>
  <si>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</si>
  <si>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</si>
  <si>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</si>
  <si>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</si>
  <si>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</si>
  <si>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</si>
  <si>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</si>
  <si>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</si>
  <si>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</si>
  <si>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</si>
  <si>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</si>
  <si>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</si>
  <si>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</si>
  <si>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</si>
  <si>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</si>
  <si>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</si>
  <si>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</si>
  <si>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</si>
  <si>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</si>
  <si>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</si>
  <si>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</si>
  <si>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</si>
  <si>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</si>
  <si>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</si>
  <si>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</si>
  <si>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</si>
  <si>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</si>
  <si>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</si>
  <si>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</si>
  <si>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</si>
  <si>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</si>
  <si>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</si>
  <si>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</si>
  <si>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</si>
  <si>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</si>
  <si>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</si>
  <si>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</si>
  <si>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</si>
  <si>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</si>
  <si>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</si>
  <si>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</si>
  <si>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</si>
  <si>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</si>
  <si>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</si>
  <si>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</si>
  <si>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</si>
  <si>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</si>
  <si>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</si>
  <si>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</si>
  <si>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</si>
  <si>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</si>
  <si>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</si>
  <si>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</si>
  <si>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</si>
  <si>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</si>
  <si>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</si>
  <si>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</si>
  <si>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</si>
  <si>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</si>
  <si>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</si>
  <si>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</si>
  <si>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</si>
  <si>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</si>
  <si>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</si>
  <si>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</si>
  <si>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</si>
  <si>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</si>
  <si>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</si>
  <si>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</si>
  <si>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</si>
  <si>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</si>
  <si>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</si>
  <si>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</si>
  <si>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</si>
  <si>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</si>
  <si>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</si>
  <si>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</si>
  <si>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</si>
  <si>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</si>
  <si>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</si>
  <si>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</si>
  <si>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</si>
  <si>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</si>
  <si>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</si>
  <si>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</si>
  <si>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</si>
  <si>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</si>
  <si>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</si>
  <si>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</si>
  <si>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</si>
  <si>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</si>
  <si>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</si>
  <si>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</si>
  <si>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</si>
  <si>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</si>
  <si>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</si>
  <si>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</si>
  <si>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</si>
  <si>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</si>
  <si>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</si>
  <si>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</si>
  <si>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</si>
  <si>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</si>
  <si>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</si>
  <si>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</si>
  <si>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</si>
  <si>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</si>
  <si>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</si>
  <si>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</si>
  <si>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</si>
  <si>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</si>
  <si>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</si>
  <si>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</si>
  <si>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</si>
  <si>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</si>
  <si>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</si>
  <si>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</si>
  <si>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</si>
  <si>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</si>
  <si>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</si>
  <si>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</si>
  <si>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</si>
  <si>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</si>
  <si>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</si>
  <si>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</si>
  <si>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</si>
  <si>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</si>
  <si>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</si>
  <si>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</si>
  <si>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</si>
  <si>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</si>
  <si>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</si>
  <si>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</si>
  <si>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</si>
  <si>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</si>
  <si>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</si>
  <si>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</si>
  <si>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</si>
  <si>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</si>
  <si>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</si>
  <si>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</si>
  <si>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</si>
  <si>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</si>
  <si>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</si>
  <si>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</si>
  <si>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</si>
  <si>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</si>
  <si>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</si>
  <si>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</si>
  <si>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</si>
  <si>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</si>
  <si>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</si>
  <si>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</si>
  <si>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</si>
  <si>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</si>
  <si>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</si>
  <si>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</si>
  <si>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</si>
  <si>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</si>
  <si>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</si>
  <si>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</si>
  <si>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</si>
  <si>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</si>
  <si>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</si>
  <si>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</si>
  <si>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</si>
  <si>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</si>
  <si>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</si>
  <si>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</si>
  <si>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</si>
  <si>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</si>
  <si>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</si>
  <si>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</si>
  <si>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</si>
  <si>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</si>
  <si>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</si>
  <si>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</si>
  <si>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</si>
  <si>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</si>
  <si>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</si>
  <si>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</si>
  <si>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</si>
  <si>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</si>
  <si>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</si>
  <si>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</si>
  <si>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</si>
  <si>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</si>
  <si>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</si>
  <si>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</si>
  <si>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</si>
  <si>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</si>
  <si>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</si>
  <si>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</si>
  <si>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</si>
  <si>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</si>
  <si>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</si>
  <si>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</si>
  <si>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</si>
  <si>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</si>
  <si>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</si>
  <si>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</si>
  <si>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</si>
  <si>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</si>
  <si>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</si>
  <si>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</si>
  <si>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</si>
  <si>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</si>
  <si>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</si>
  <si>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</si>
  <si>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</si>
  <si>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</si>
  <si>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</si>
  <si>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</si>
  <si>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</si>
  <si>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</si>
  <si>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</si>
  <si>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</si>
  <si>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</si>
  <si>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</si>
  <si>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</si>
  <si>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</si>
  <si>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</si>
  <si>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</si>
  <si>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</si>
  <si>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</si>
  <si>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</si>
  <si>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</si>
  <si>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</si>
  <si>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</si>
  <si>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</si>
  <si>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</si>
  <si>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</si>
  <si>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</si>
  <si>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</si>
  <si>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</si>
  <si>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</si>
  <si>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</si>
  <si>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</si>
  <si>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</si>
  <si>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</si>
  <si>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</si>
  <si>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</si>
  <si>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</si>
  <si>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</si>
  <si>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</si>
  <si>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</si>
  <si>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</si>
  <si>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</si>
  <si>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</si>
  <si>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</si>
  <si>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</si>
  <si>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</si>
  <si>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</si>
  <si>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</si>
  <si>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</si>
  <si>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</si>
  <si>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</si>
  <si>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</si>
  <si>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</si>
  <si>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</si>
  <si>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</si>
  <si>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</si>
  <si>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</si>
  <si>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</si>
  <si>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</si>
  <si>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</si>
  <si>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</si>
  <si>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</si>
  <si>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</si>
  <si>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</si>
  <si>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</si>
  <si>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</si>
  <si>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</si>
  <si>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</si>
  <si>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</si>
  <si>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</si>
  <si>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</si>
  <si>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</si>
  <si>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</si>
  <si>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</si>
  <si>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</si>
  <si>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</si>
  <si>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</si>
  <si>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</si>
  <si>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</si>
  <si>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</si>
  <si>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</si>
  <si>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</si>
  <si>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</si>
  <si>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</si>
  <si>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</si>
  <si>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</si>
  <si>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</si>
  <si>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</si>
  <si>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</si>
  <si>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</si>
  <si>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</si>
  <si>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</si>
  <si>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</si>
  <si>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</si>
  <si>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</si>
  <si>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</si>
  <si>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</si>
  <si>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</si>
  <si>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</si>
  <si>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</si>
  <si>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</si>
  <si>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</si>
  <si>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</si>
  <si>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</si>
  <si>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</si>
  <si>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</si>
  <si>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</si>
  <si>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</si>
  <si>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</si>
  <si>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</si>
  <si>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</si>
  <si>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</si>
  <si>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</si>
  <si>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</si>
  <si>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</si>
  <si>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</si>
  <si>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</si>
  <si>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</si>
  <si>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</si>
  <si>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</si>
  <si>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</si>
  <si>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</si>
  <si>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</si>
  <si>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</si>
  <si>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</si>
  <si>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</si>
  <si>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</si>
  <si>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</si>
  <si>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</si>
  <si>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</si>
  <si>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</si>
  <si>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</si>
  <si>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</si>
  <si>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</si>
  <si>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</si>
  <si>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</si>
  <si>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</si>
  <si>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</si>
  <si>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</si>
  <si>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</si>
  <si>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</si>
  <si>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</si>
  <si>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</si>
  <si>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</si>
  <si>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</si>
  <si>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</si>
  <si>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</si>
  <si>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</si>
  <si>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</si>
  <si>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</si>
  <si>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</si>
  <si>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</si>
  <si>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</si>
  <si>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</si>
  <si>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</si>
  <si>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</si>
  <si>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</si>
  <si>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</si>
  <si>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</si>
  <si>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</si>
  <si>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</si>
  <si>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</si>
  <si>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</si>
  <si>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</si>
  <si>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</si>
  <si>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</si>
  <si>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</si>
  <si>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</si>
  <si>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</si>
  <si>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</si>
  <si>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</si>
  <si>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</si>
  <si>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</si>
  <si>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</si>
  <si>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</si>
  <si>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</si>
  <si>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</si>
  <si>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</si>
  <si>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</si>
  <si>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</si>
  <si>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</si>
  <si>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</si>
  <si>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</si>
  <si>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</si>
  <si>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</si>
  <si>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</si>
  <si>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</si>
  <si>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</si>
  <si>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</si>
  <si>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</si>
  <si>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</si>
  <si>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</si>
  <si>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</si>
  <si>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</si>
  <si>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</si>
  <si>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</si>
  <si>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</si>
  <si>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</si>
  <si>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</si>
  <si>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</si>
  <si>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</si>
  <si>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</si>
  <si>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</si>
  <si>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</si>
  <si>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</si>
  <si>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</si>
  <si>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</si>
  <si>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</si>
  <si>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</si>
  <si>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</si>
  <si>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</si>
  <si>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</si>
  <si>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</si>
  <si>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</si>
  <si>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</si>
  <si>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</si>
  <si>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</si>
  <si>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</si>
  <si>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</si>
  <si>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</si>
  <si>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</si>
  <si>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</si>
  <si>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</si>
  <si>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</si>
  <si>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</si>
  <si>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</si>
  <si>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</si>
  <si>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</si>
  <si>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</si>
  <si>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</si>
  <si>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</si>
  <si>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</si>
  <si>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</si>
  <si>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</si>
  <si>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</si>
  <si>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</si>
  <si>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</si>
  <si>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</si>
  <si>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</si>
  <si>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</si>
  <si>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</si>
  <si>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</si>
  <si>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</si>
  <si>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</si>
  <si>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</si>
  <si>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</si>
  <si>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</si>
  <si>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</si>
  <si>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</si>
  <si>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</si>
  <si>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</si>
  <si>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</si>
  <si>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</si>
  <si>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</si>
  <si>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</si>
  <si>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</si>
  <si>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</si>
  <si>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</si>
  <si>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</si>
  <si>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</si>
  <si>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</si>
  <si>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</si>
  <si>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</si>
  <si>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</si>
  <si>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</si>
  <si>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</si>
  <si>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</si>
  <si>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</si>
  <si>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</si>
  <si>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</si>
  <si>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</si>
  <si>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</si>
  <si>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</si>
  <si>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</si>
  <si>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</si>
  <si>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</si>
  <si>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</si>
  <si>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</si>
  <si>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</si>
  <si>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</si>
  <si>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</si>
  <si>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</si>
  <si>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</si>
  <si>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</si>
  <si>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</si>
  <si>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</si>
  <si>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</si>
  <si>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</si>
  <si>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</si>
  <si>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</si>
  <si>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</si>
  <si>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</si>
  <si>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</si>
  <si>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</si>
  <si>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</si>
  <si>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</si>
  <si>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</si>
  <si>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</si>
  <si>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</si>
  <si>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</si>
  <si>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</si>
  <si>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</si>
  <si>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</si>
  <si>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</si>
  <si>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</si>
  <si>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</si>
  <si>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</si>
  <si>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</si>
  <si>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</si>
  <si>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</si>
  <si>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</si>
  <si>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</si>
  <si>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</si>
  <si>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</si>
  <si>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</si>
  <si>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</si>
  <si>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</si>
  <si>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</si>
  <si>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</si>
  <si>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</si>
  <si>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</si>
  <si>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</si>
  <si>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</si>
  <si>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</si>
  <si>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</si>
  <si>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</si>
  <si>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</si>
  <si>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</si>
  <si>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</si>
  <si>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</si>
  <si>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</si>
  <si>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</si>
  <si>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</si>
  <si>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</si>
  <si>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</si>
  <si>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</si>
  <si>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</si>
  <si>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</si>
  <si>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</si>
  <si>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</si>
  <si>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</si>
  <si>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</si>
  <si>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</si>
  <si>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</si>
  <si>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</si>
  <si>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</si>
  <si>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</si>
  <si>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</si>
  <si>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</si>
  <si>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</si>
  <si>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</si>
  <si>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</si>
  <si>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</si>
  <si>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</si>
  <si>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</si>
  <si>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</si>
  <si>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</si>
  <si>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</si>
  <si>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</si>
  <si>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</si>
  <si>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</si>
  <si>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</si>
  <si>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</si>
  <si>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</si>
  <si>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</si>
  <si>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</si>
  <si>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</si>
  <si>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</si>
  <si>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</si>
  <si>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</si>
  <si>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</si>
  <si>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</si>
  <si>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</si>
  <si>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</si>
  <si>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</si>
  <si>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</si>
  <si>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</si>
  <si>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</si>
  <si>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</si>
  <si>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</si>
  <si>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</si>
  <si>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</si>
  <si>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</si>
  <si>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</si>
  <si>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</si>
  <si>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</si>
  <si>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</si>
  <si>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</si>
  <si>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</si>
  <si>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</si>
  <si>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</si>
  <si>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</si>
  <si>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</si>
  <si>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</si>
  <si>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</si>
  <si>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</si>
  <si>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</si>
  <si>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</si>
  <si>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</si>
  <si>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</si>
  <si>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</si>
  <si>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</si>
  <si>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</si>
  <si>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</si>
  <si>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</si>
  <si>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</si>
  <si>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</si>
  <si>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</si>
  <si>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</si>
  <si>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</si>
  <si>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</si>
  <si>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</si>
  <si>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</si>
  <si>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</si>
  <si>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</si>
  <si>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</si>
  <si>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</si>
  <si>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</si>
  <si>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</si>
  <si>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</si>
  <si>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</si>
  <si>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</si>
  <si>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</si>
  <si>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</si>
  <si>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</si>
  <si>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</si>
  <si>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</si>
  <si>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</si>
  <si>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</si>
  <si>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</si>
  <si>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</si>
  <si>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</si>
  <si>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</si>
  <si>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</si>
  <si>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</si>
  <si>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</si>
  <si>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</si>
  <si>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</si>
  <si>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</si>
  <si>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</si>
  <si>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</si>
  <si>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</si>
  <si>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</si>
  <si>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</si>
  <si>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</si>
  <si>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</si>
  <si>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</si>
  <si>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</si>
  <si>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</si>
  <si>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</si>
  <si>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</si>
  <si>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</si>
  <si>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</si>
  <si>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</si>
  <si>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</si>
  <si>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</si>
  <si>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</si>
  <si>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</si>
  <si>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</si>
  <si>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</si>
  <si>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</si>
  <si>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</si>
  <si>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</si>
  <si>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</si>
  <si>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</si>
  <si>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</si>
  <si>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</si>
  <si>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</si>
  <si>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</si>
  <si>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</si>
  <si>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</si>
  <si>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</si>
  <si>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</si>
  <si>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</si>
  <si>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</si>
  <si>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</si>
  <si>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</si>
  <si>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</si>
  <si>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</si>
  <si>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</si>
  <si>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</si>
  <si>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</si>
  <si>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</si>
  <si>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</si>
  <si>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</si>
  <si>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</si>
  <si>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</si>
  <si>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</si>
  <si>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</si>
  <si>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</si>
  <si>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</si>
  <si>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</si>
  <si>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</si>
  <si>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</si>
  <si>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</si>
  <si>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</si>
  <si>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</si>
  <si>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</si>
  <si>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</si>
  <si>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</si>
  <si>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</si>
  <si>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</si>
  <si>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</si>
  <si>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</si>
  <si>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</si>
  <si>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</si>
  <si>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</si>
  <si>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</si>
  <si>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</si>
  <si>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</si>
  <si>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</si>
  <si>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</si>
  <si>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</si>
  <si>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</si>
  <si>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</si>
  <si>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</si>
  <si>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</si>
  <si>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</si>
  <si>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</si>
  <si>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</si>
  <si>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</si>
  <si>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</si>
  <si>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</si>
  <si>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</si>
  <si>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</si>
  <si>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</si>
  <si>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</si>
  <si>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</si>
  <si>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</si>
  <si>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</si>
  <si>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</si>
  <si>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</si>
  <si>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</si>
  <si>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</si>
  <si>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</si>
  <si>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</si>
  <si>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</si>
  <si>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</si>
  <si>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</si>
  <si>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</si>
  <si>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</si>
  <si>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</si>
  <si>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</si>
  <si>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</si>
  <si>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</si>
  <si>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</si>
  <si>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</si>
  <si>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</si>
  <si>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</si>
  <si>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</si>
  <si>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</si>
  <si>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</si>
  <si>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</si>
  <si>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</si>
  <si>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</si>
  <si>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</si>
  <si>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</si>
  <si>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</si>
  <si>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</si>
  <si>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</si>
  <si>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</si>
  <si>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</si>
  <si>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</si>
  <si>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</si>
  <si>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</si>
  <si>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</si>
  <si>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</si>
  <si>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</si>
  <si>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</si>
  <si>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</si>
  <si>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</si>
  <si>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</si>
  <si>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</si>
  <si>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</si>
  <si>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</si>
  <si>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</si>
  <si>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</si>
  <si>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</si>
  <si>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</si>
  <si>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</si>
  <si>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</si>
  <si>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</si>
  <si>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</si>
  <si>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</si>
  <si>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</si>
  <si>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</si>
  <si>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</si>
  <si>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</si>
  <si>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</si>
  <si>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</si>
  <si>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</si>
  <si>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</si>
  <si>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</si>
  <si>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</si>
  <si>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</si>
  <si>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</si>
  <si>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</si>
  <si>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</si>
  <si>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</si>
  <si>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</si>
  <si>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</si>
  <si>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</si>
  <si>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</si>
  <si>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</si>
  <si>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</si>
  <si>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</si>
  <si>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</si>
  <si>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</si>
  <si>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</si>
  <si>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</si>
  <si>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</si>
  <si>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</si>
  <si>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</si>
  <si>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</si>
  <si>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</si>
  <si>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</si>
  <si>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</si>
  <si>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</si>
  <si>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</si>
  <si>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</si>
  <si>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</si>
  <si>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</si>
  <si>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</si>
  <si>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</si>
  <si>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</si>
  <si>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</si>
  <si>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</si>
  <si>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</si>
  <si>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</si>
  <si>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</si>
  <si>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</si>
  <si>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</si>
  <si>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</si>
  <si>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</si>
  <si>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</si>
  <si>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</si>
  <si>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</si>
  <si>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</si>
  <si>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</si>
  <si>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</si>
  <si>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</si>
  <si>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</si>
  <si>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</si>
  <si>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</si>
  <si>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</si>
  <si>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</si>
  <si>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</si>
  <si>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</si>
  <si>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</si>
  <si>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</si>
  <si>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</si>
  <si>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</si>
  <si>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</si>
  <si>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</si>
  <si>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</si>
  <si>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</si>
  <si>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</si>
  <si>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</si>
  <si>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</si>
  <si>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</si>
  <si>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</si>
  <si>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</si>
  <si>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</si>
  <si>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</si>
  <si>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</si>
  <si>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</si>
  <si>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</si>
  <si>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</si>
  <si>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</si>
  <si>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</si>
  <si>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</si>
  <si>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</si>
  <si>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</si>
  <si>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</si>
  <si>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</si>
  <si>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</si>
  <si>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</si>
  <si>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</si>
  <si>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</si>
  <si>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</si>
  <si>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</si>
  <si>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</si>
  <si>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</si>
  <si>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</si>
  <si>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</si>
  <si>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</si>
  <si>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</si>
  <si>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</si>
  <si>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</si>
  <si>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</si>
  <si>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</si>
  <si>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</si>
  <si>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</si>
  <si>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</si>
  <si>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</si>
  <si>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</si>
  <si>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</si>
  <si>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</si>
  <si>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</si>
  <si>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</si>
  <si>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</si>
  <si>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</si>
  <si>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</si>
  <si>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</si>
  <si>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</si>
  <si>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</si>
  <si>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</si>
  <si>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</si>
  <si>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</si>
  <si>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</si>
  <si>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</si>
  <si>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</si>
  <si>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</si>
  <si>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</si>
  <si>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</si>
  <si>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</si>
  <si>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</si>
  <si>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</si>
  <si>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</si>
  <si>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</si>
  <si>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</si>
  <si>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</si>
  <si>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</si>
  <si>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</si>
  <si>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</si>
  <si>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</si>
  <si>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</si>
  <si>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</si>
  <si>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</si>
  <si>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</si>
  <si>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</si>
  <si>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</si>
  <si>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</si>
  <si>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</si>
  <si>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</si>
  <si>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</si>
  <si>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</si>
  <si>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</si>
  <si>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</si>
  <si>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</si>
  <si>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</si>
  <si>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</si>
  <si>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</si>
  <si>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</si>
  <si>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</si>
  <si>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</si>
  <si>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</si>
  <si>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</si>
  <si>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</si>
  <si>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</si>
  <si>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</si>
  <si>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</si>
  <si>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</si>
  <si>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</si>
  <si>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</si>
  <si>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</si>
  <si>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</si>
  <si>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</si>
  <si>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</si>
  <si>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</si>
  <si>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</si>
  <si>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</si>
  <si>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</si>
  <si>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</si>
  <si>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</si>
  <si>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</si>
  <si>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</si>
  <si>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</si>
  <si>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</si>
  <si>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</si>
  <si>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</si>
  <si>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</si>
  <si>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</si>
  <si>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</si>
  <si>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</si>
  <si>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</si>
  <si>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</si>
  <si>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</si>
  <si>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</si>
  <si>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</si>
  <si>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</si>
  <si>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</si>
  <si>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</si>
  <si>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</si>
  <si>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</si>
  <si>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</si>
  <si>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</si>
  <si>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</si>
  <si>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</si>
  <si>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</si>
  <si>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</si>
  <si>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</si>
  <si>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</si>
  <si>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</si>
  <si>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</si>
  <si>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</si>
  <si>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</si>
  <si>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</si>
  <si>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</si>
  <si>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</si>
  <si>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</si>
  <si>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</si>
  <si>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</si>
  <si>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</si>
  <si>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</si>
  <si>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</si>
  <si>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</si>
  <si>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</si>
  <si>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</si>
  <si>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</si>
  <si>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</si>
  <si>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</si>
  <si>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</si>
  <si>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</si>
  <si>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</si>
  <si>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</si>
  <si>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</si>
  <si>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</si>
  <si>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</si>
  <si>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</si>
  <si>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</si>
  <si>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</si>
  <si>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</si>
  <si>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</si>
  <si>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</si>
  <si>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</si>
  <si>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</si>
  <si>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</si>
  <si>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</si>
  <si>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</si>
  <si>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</si>
  <si>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</si>
  <si>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</si>
  <si>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</si>
  <si>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</si>
  <si>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</si>
  <si>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</si>
  <si>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</si>
  <si>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</si>
  <si>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</si>
  <si>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</si>
  <si>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</si>
  <si>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</si>
  <si>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</si>
  <si>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</si>
  <si>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</si>
  <si>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</si>
  <si>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</si>
  <si>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</si>
  <si>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</si>
  <si>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</si>
  <si>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</si>
  <si>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</si>
  <si>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</si>
  <si>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</si>
  <si>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</si>
  <si>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</si>
  <si>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</si>
  <si>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</si>
  <si>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</si>
  <si>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</si>
  <si>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</si>
  <si>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</si>
  <si>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</si>
  <si>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</si>
  <si>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</si>
  <si>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</si>
  <si>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</si>
  <si>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</si>
  <si>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</si>
  <si>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</si>
  <si>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</si>
  <si>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</si>
  <si>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</si>
  <si>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</si>
  <si>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</si>
  <si>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</si>
  <si>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</si>
  <si>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</si>
  <si>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</si>
  <si>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</si>
  <si>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</si>
  <si>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</si>
  <si>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</si>
  <si>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</si>
  <si>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</si>
  <si>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</si>
  <si>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</si>
  <si>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</si>
  <si>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</si>
  <si>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</si>
  <si>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</si>
  <si>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</si>
  <si>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</si>
  <si>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</si>
  <si>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</si>
  <si>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</si>
  <si>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</si>
  <si>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</si>
  <si>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</si>
  <si>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</si>
  <si>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</si>
  <si>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</si>
  <si>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</si>
  <si>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</si>
  <si>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</si>
  <si>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</si>
  <si>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</si>
  <si>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</si>
  <si>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</si>
  <si>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</si>
  <si>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</si>
  <si>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</si>
  <si>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</si>
  <si>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</si>
  <si>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</si>
  <si>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</si>
  <si>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</si>
  <si>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</si>
  <si>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</si>
  <si>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</si>
  <si>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</si>
  <si>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</si>
  <si>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</si>
  <si>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</si>
  <si>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</si>
  <si>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</si>
  <si>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</si>
  <si>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</si>
  <si>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</si>
  <si>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</si>
  <si>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</si>
  <si>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</si>
  <si>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</si>
  <si>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</si>
  <si>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</si>
  <si>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</si>
  <si>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</si>
  <si>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</si>
  <si>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</si>
  <si>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</si>
  <si>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</si>
  <si>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</si>
  <si>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</si>
  <si>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</si>
  <si>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</si>
  <si>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</si>
  <si>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</si>
  <si>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</si>
  <si>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</si>
  <si>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</si>
  <si>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</si>
  <si>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</si>
  <si>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</si>
  <si>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</si>
  <si>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</si>
  <si>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</si>
  <si>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</si>
  <si>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</si>
  <si>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</si>
  <si>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</si>
  <si>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</si>
  <si>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</si>
  <si>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</si>
  <si>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</si>
  <si>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</si>
  <si>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</si>
  <si>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</si>
  <si>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</si>
  <si>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</si>
  <si>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</si>
  <si>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</si>
  <si>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</si>
  <si>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</si>
  <si>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</si>
  <si>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</si>
  <si>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</si>
  <si>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</si>
  <si>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</si>
  <si>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</si>
  <si>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</si>
  <si>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</si>
  <si>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</si>
  <si>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</si>
  <si>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</si>
  <si>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</si>
  <si>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</si>
  <si>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</si>
  <si>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</si>
  <si>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</si>
  <si>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</si>
  <si>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</si>
  <si>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</si>
  <si>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</si>
  <si>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</si>
  <si>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</si>
  <si>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</si>
  <si>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</si>
  <si>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</si>
  <si>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</si>
  <si>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</si>
  <si>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</si>
  <si>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</si>
  <si>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</si>
  <si>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</si>
  <si>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</si>
  <si>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</si>
  <si>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</si>
  <si>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</si>
  <si>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</si>
  <si>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</si>
  <si>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</si>
  <si>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</si>
  <si>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</si>
  <si>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</si>
  <si>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</si>
  <si>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</si>
  <si>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</si>
  <si>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</si>
  <si>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</si>
  <si>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</si>
  <si>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</si>
  <si>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</si>
  <si>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</si>
  <si>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</si>
  <si>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</si>
  <si>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</si>
  <si>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</si>
  <si>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</si>
  <si>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</si>
  <si>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</si>
  <si>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</si>
  <si>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</si>
  <si>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</si>
  <si>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</si>
  <si>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</si>
  <si>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</si>
  <si>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</si>
  <si>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</si>
  <si>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</si>
  <si>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</si>
  <si>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</si>
  <si>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</si>
  <si>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</si>
  <si>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</si>
  <si>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</si>
  <si>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</si>
  <si>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</si>
  <si>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</si>
  <si>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</si>
  <si>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</si>
  <si>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</si>
  <si>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</si>
  <si>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</si>
  <si>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</si>
  <si>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</si>
  <si>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</si>
  <si>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</si>
  <si>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</si>
  <si>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</si>
  <si>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</si>
  <si>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</si>
  <si>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</si>
  <si>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</si>
  <si>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</si>
  <si>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</si>
  <si>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</si>
  <si>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</si>
  <si>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</si>
  <si>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</si>
  <si>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</si>
  <si>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</si>
  <si>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</si>
  <si>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</si>
  <si>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</si>
  <si>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</si>
  <si>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</si>
  <si>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</si>
  <si>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</si>
  <si>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</si>
  <si>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</si>
  <si>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</si>
  <si>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</si>
  <si>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</si>
  <si>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</si>
  <si>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</si>
  <si>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</si>
  <si>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</si>
  <si>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</si>
  <si>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</si>
  <si>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</si>
  <si>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</si>
  <si>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</si>
  <si>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</si>
  <si>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</si>
  <si>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</si>
  <si>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</si>
  <si>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</si>
  <si>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</si>
  <si>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</si>
  <si>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</si>
  <si>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</si>
  <si>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</si>
  <si>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</si>
  <si>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</si>
  <si>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</si>
  <si>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</si>
  <si>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</si>
  <si>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</si>
  <si>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</si>
  <si>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</si>
  <si>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</si>
  <si>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</si>
  <si>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</si>
  <si>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</si>
  <si>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</si>
  <si>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</si>
  <si>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</si>
  <si>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</si>
  <si>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</si>
  <si>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</si>
  <si>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</si>
  <si>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</si>
  <si>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</si>
  <si>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</si>
  <si>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</si>
  <si>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</si>
  <si>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</si>
  <si>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</si>
  <si>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</si>
  <si>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</si>
  <si>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</si>
  <si>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</si>
  <si>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</si>
  <si>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</si>
  <si>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</si>
  <si>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</si>
  <si>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</si>
  <si>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</si>
  <si>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</si>
  <si>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</si>
  <si>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</si>
  <si>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</si>
  <si>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</si>
  <si>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</si>
  <si>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</si>
  <si>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</si>
  <si>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</si>
  <si>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</si>
  <si>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</si>
  <si>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</si>
  <si>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</si>
  <si>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</si>
  <si>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</si>
  <si>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</si>
  <si>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</si>
  <si>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</si>
  <si>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</si>
  <si>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</si>
  <si>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</si>
  <si>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</si>
  <si>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</si>
  <si>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</si>
  <si>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</si>
  <si>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</si>
  <si>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</si>
  <si>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</si>
  <si>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</si>
  <si>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</si>
  <si>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</si>
  <si>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</si>
  <si>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</si>
  <si>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</si>
  <si>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</si>
  <si>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</si>
  <si>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</si>
  <si>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</si>
  <si>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</si>
  <si>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</si>
  <si>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</si>
  <si>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</si>
  <si>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</si>
  <si>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</si>
  <si>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</si>
  <si>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</si>
  <si>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</si>
  <si>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</si>
  <si>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</si>
  <si>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</si>
  <si>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</si>
  <si>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</si>
  <si>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</si>
  <si>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</si>
  <si>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</si>
  <si>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</si>
  <si>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</si>
  <si>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</si>
  <si>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</si>
  <si>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</si>
  <si>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</si>
  <si>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</si>
  <si>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</si>
  <si>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</si>
  <si>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</si>
  <si>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</si>
  <si>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</si>
  <si>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</si>
  <si>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</si>
  <si>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</si>
  <si>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</si>
  <si>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</si>
  <si>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</si>
  <si>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</si>
  <si>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</si>
  <si>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</si>
  <si>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</si>
  <si>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</si>
  <si>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</si>
  <si>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</si>
  <si>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</si>
  <si>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</si>
  <si>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</si>
  <si>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</si>
  <si>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</si>
  <si>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</si>
  <si>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</si>
  <si>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</si>
  <si>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</si>
  <si>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</si>
  <si>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</si>
  <si>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</si>
  <si>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</si>
  <si>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</si>
  <si>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</si>
  <si>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</si>
  <si>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</si>
  <si>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</si>
  <si>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</si>
  <si>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</si>
  <si>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</si>
  <si>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</si>
  <si>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</si>
  <si>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</si>
  <si>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</si>
  <si>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</si>
  <si>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</si>
  <si>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</si>
  <si>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</si>
  <si>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</si>
  <si>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</si>
  <si>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</si>
  <si>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</si>
  <si>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</si>
  <si>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</si>
  <si>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</si>
  <si>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</si>
  <si>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</si>
  <si>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</si>
  <si>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</si>
  <si>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</si>
  <si>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</si>
  <si>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</si>
  <si>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</si>
  <si>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</si>
  <si>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</si>
  <si>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</si>
  <si>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</si>
  <si>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</si>
  <si>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</si>
  <si>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</si>
  <si>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</si>
  <si>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</si>
  <si>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</si>
  <si>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</si>
  <si>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</si>
  <si>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</si>
  <si>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</si>
  <si>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</si>
  <si>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</si>
  <si>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</si>
  <si>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</si>
  <si>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</si>
  <si>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</si>
  <si>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</si>
  <si>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</si>
  <si>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</si>
  <si>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</si>
  <si>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</si>
  <si>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</si>
  <si>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</si>
  <si>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</si>
  <si>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</si>
  <si>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</si>
  <si>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</si>
  <si>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</si>
  <si>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</si>
  <si>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</si>
  <si>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</si>
  <si>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</si>
  <si>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</si>
  <si>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</si>
  <si>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</si>
  <si>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</si>
  <si>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</si>
  <si>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</si>
  <si>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</si>
  <si>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</si>
  <si>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</si>
  <si>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</si>
  <si>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</si>
  <si>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</si>
  <si>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</si>
  <si>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</si>
  <si>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</si>
  <si>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</si>
  <si>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</si>
  <si>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</si>
  <si>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</si>
  <si>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</si>
  <si>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</si>
  <si>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</si>
  <si>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</si>
  <si>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</si>
  <si>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</si>
  <si>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</si>
  <si>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</si>
  <si>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</si>
  <si>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</si>
  <si>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</si>
  <si>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</si>
  <si>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</si>
  <si>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</si>
  <si>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</si>
  <si>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</si>
  <si>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</si>
  <si>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</si>
  <si>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</si>
  <si>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</si>
  <si>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</si>
  <si>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</si>
  <si>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</si>
  <si>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</si>
  <si>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</si>
  <si>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</si>
  <si>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</si>
  <si>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</si>
  <si>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</si>
  <si>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</si>
  <si>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</si>
  <si>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</si>
  <si>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</si>
  <si>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</si>
  <si>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</si>
  <si>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</si>
  <si>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</si>
  <si>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</si>
  <si>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</si>
  <si>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</si>
  <si>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</si>
  <si>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</si>
  <si>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</si>
  <si>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</si>
  <si>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</si>
  <si>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</si>
  <si>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</si>
  <si>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</si>
  <si>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</si>
  <si>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</si>
  <si>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</si>
  <si>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</si>
  <si>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</si>
  <si>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</si>
  <si>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</si>
  <si>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</si>
  <si>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</si>
  <si>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</si>
  <si>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</si>
  <si>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</si>
  <si>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</si>
  <si>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</si>
  <si>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</si>
  <si>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</si>
  <si>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</si>
  <si>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</si>
  <si>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</si>
  <si>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</si>
  <si>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</si>
  <si>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</si>
  <si>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</si>
  <si>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</si>
  <si>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</si>
  <si>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</si>
  <si>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</si>
  <si>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</si>
  <si>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</si>
  <si>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</si>
  <si>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</si>
  <si>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</si>
  <si>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</si>
  <si>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</si>
  <si>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</si>
  <si>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</si>
  <si>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</si>
  <si>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</si>
  <si>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</si>
  <si>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</si>
  <si>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</si>
  <si>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</si>
  <si>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</si>
  <si>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</si>
  <si>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</si>
  <si>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</si>
  <si>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</si>
  <si>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</si>
  <si>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</si>
  <si>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</si>
  <si>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</si>
  <si>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</si>
  <si>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</si>
  <si>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</si>
  <si>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</si>
  <si>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</si>
  <si>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</si>
  <si>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</si>
  <si>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</si>
  <si>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</si>
  <si>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</si>
  <si>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</si>
  <si>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</si>
  <si>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</si>
  <si>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</si>
  <si>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</si>
  <si>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</si>
  <si>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</si>
  <si>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</si>
  <si>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</si>
  <si>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</si>
  <si>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</si>
  <si>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</si>
  <si>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</si>
  <si>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</si>
  <si>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</si>
  <si>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</si>
  <si>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</si>
  <si>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</si>
  <si>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</si>
  <si>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</si>
  <si>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</si>
  <si>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</si>
  <si>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</si>
  <si>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</si>
  <si>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</si>
  <si>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</si>
  <si>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</si>
  <si>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</si>
  <si>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</si>
  <si>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</si>
  <si>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</si>
  <si>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</si>
  <si>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</si>
  <si>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</si>
  <si>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</si>
  <si>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</si>
  <si>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</si>
  <si>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</si>
  <si>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</si>
  <si>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</si>
  <si>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</si>
  <si>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</si>
  <si>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</si>
  <si>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</si>
  <si>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</si>
  <si>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</si>
  <si>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</si>
  <si>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</si>
  <si>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</si>
  <si>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</si>
  <si>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</si>
  <si>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</si>
  <si>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</si>
  <si>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</si>
  <si>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</si>
  <si>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</si>
  <si>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</si>
  <si>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</si>
  <si>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</si>
  <si>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</si>
  <si>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</si>
  <si>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</si>
  <si>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</si>
  <si>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</si>
  <si>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</si>
  <si>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</si>
  <si>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</si>
  <si>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</si>
  <si>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</si>
  <si>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</si>
  <si>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</si>
  <si>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</si>
  <si>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</si>
  <si>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</si>
  <si>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</si>
  <si>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</si>
  <si>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</si>
  <si>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</si>
  <si>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</si>
  <si>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</si>
  <si>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</si>
  <si>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</si>
  <si>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</si>
  <si>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</si>
  <si>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</si>
  <si>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</si>
  <si>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</si>
  <si>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</si>
  <si>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</si>
  <si>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</si>
  <si>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</si>
  <si>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</si>
  <si>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</si>
  <si>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</si>
  <si>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</si>
  <si>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</si>
  <si>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</si>
  <si>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</si>
  <si>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</si>
  <si>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</si>
  <si>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</si>
  <si>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</si>
  <si>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</si>
  <si>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</si>
  <si>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</si>
  <si>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</si>
  <si>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</si>
  <si>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</si>
  <si>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</si>
  <si>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</si>
  <si>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</si>
  <si>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</si>
  <si>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</si>
  <si>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</si>
  <si>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</si>
  <si>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</si>
  <si>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</si>
  <si>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</si>
  <si>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</si>
  <si>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</si>
  <si>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</si>
  <si>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</si>
  <si>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</si>
  <si>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</si>
  <si>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</si>
  <si>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</si>
  <si>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</si>
  <si>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</si>
  <si>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</si>
  <si>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</si>
  <si>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</si>
  <si>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</si>
  <si>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</si>
  <si>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</si>
  <si>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</si>
  <si>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</si>
  <si>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</si>
  <si>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</si>
  <si>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</si>
  <si>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</si>
  <si>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</si>
  <si>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</si>
  <si>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</si>
  <si>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</si>
  <si>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</si>
  <si>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</si>
  <si>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</si>
  <si>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</si>
  <si>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</si>
  <si>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</si>
  <si>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</si>
  <si>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</si>
  <si>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</si>
  <si>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</si>
  <si>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</si>
  <si>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</si>
  <si>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</si>
  <si>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</si>
  <si>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</si>
  <si>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</si>
  <si>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</si>
  <si>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</si>
  <si>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</si>
  <si>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</si>
  <si>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</si>
  <si>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</si>
  <si>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</si>
  <si>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</si>
  <si>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</si>
  <si>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</si>
  <si>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</si>
  <si>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</si>
  <si>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</si>
  <si>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</si>
  <si>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</si>
  <si>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</si>
  <si>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</si>
  <si>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</si>
  <si>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</si>
  <si>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</si>
  <si>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</si>
  <si>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</si>
  <si>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</si>
  <si>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</si>
  <si>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</si>
  <si>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</si>
  <si>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</si>
  <si>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</si>
  <si>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</si>
  <si>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</si>
  <si>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</si>
  <si>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</si>
  <si>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</si>
  <si>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</si>
  <si>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</si>
  <si>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</si>
  <si>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</si>
  <si>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</si>
  <si>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</si>
  <si>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</si>
  <si>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</si>
  <si>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</si>
  <si>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</si>
  <si>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</si>
  <si>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</si>
  <si>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</si>
  <si>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</si>
  <si>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</si>
  <si>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</si>
  <si>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</si>
  <si>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</si>
  <si>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</si>
  <si>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</si>
  <si>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</si>
  <si>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</si>
  <si>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</si>
  <si>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</si>
  <si>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</si>
  <si>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</si>
  <si>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</si>
  <si>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</si>
  <si>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</si>
  <si>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</si>
  <si>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</si>
  <si>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</si>
  <si>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</si>
  <si>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</si>
  <si>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</si>
  <si>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</si>
  <si>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</si>
  <si>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</si>
  <si>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</si>
  <si>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</si>
  <si>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</si>
  <si>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</si>
  <si>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</si>
  <si>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</si>
  <si>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</si>
  <si>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</si>
  <si>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</si>
  <si>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</si>
  <si>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</si>
  <si>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</si>
  <si>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</si>
  <si>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</si>
  <si>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</si>
  <si>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</si>
  <si>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</si>
  <si>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</si>
  <si>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</si>
  <si>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</si>
  <si>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</si>
  <si>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</si>
  <si>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</si>
  <si>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</si>
  <si>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</si>
  <si>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</si>
  <si>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</si>
  <si>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</si>
  <si>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</si>
  <si>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</si>
  <si>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</si>
  <si>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</si>
  <si>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</si>
  <si>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</si>
  <si>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</si>
  <si>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</si>
  <si>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</si>
  <si>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</si>
  <si>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</si>
  <si>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</si>
  <si>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</si>
  <si>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</si>
  <si>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</si>
  <si>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</si>
  <si>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</si>
  <si>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</si>
  <si>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</si>
  <si>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</si>
  <si>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</si>
  <si>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</si>
  <si>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</si>
  <si>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</si>
  <si>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</si>
  <si>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</si>
  <si>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</si>
  <si>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</si>
  <si>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</si>
  <si>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</si>
  <si>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</si>
  <si>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</si>
  <si>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</si>
  <si>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</si>
  <si>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</si>
  <si>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</si>
  <si>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</si>
  <si>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</si>
  <si>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</si>
  <si>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</si>
  <si>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</si>
  <si>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</si>
  <si>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</si>
  <si>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</si>
  <si>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</si>
  <si>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</si>
  <si>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</si>
  <si>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</si>
  <si>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</si>
  <si>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</si>
  <si>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</si>
  <si>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</si>
  <si>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</si>
  <si>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</si>
  <si>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</si>
  <si>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</si>
  <si>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</si>
  <si>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</si>
  <si>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</si>
  <si>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</si>
  <si>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</si>
  <si>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</si>
  <si>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</si>
  <si>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</si>
  <si>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</si>
  <si>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</si>
  <si>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</si>
  <si>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</si>
  <si>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</si>
  <si>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</si>
  <si>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</si>
  <si>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</si>
  <si>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</si>
  <si>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</si>
  <si>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</si>
  <si>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</si>
  <si>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</si>
  <si>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</si>
  <si>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</si>
  <si>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</si>
  <si>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</si>
  <si>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</si>
  <si>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</si>
  <si>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</si>
  <si>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</si>
  <si>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</si>
  <si>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</si>
  <si>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</si>
  <si>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</si>
  <si>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</si>
  <si>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</si>
  <si>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</si>
  <si>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</si>
  <si>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</si>
  <si>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</si>
  <si>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</si>
  <si>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</si>
  <si>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</si>
  <si>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</si>
  <si>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</si>
  <si>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</si>
  <si>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</si>
  <si>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</si>
  <si>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</si>
  <si>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</si>
  <si>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</si>
  <si>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</si>
  <si>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</si>
  <si>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</si>
  <si>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</si>
  <si>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</si>
  <si>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</si>
  <si>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</si>
  <si>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</si>
  <si>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</si>
  <si>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</si>
  <si>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</si>
  <si>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</si>
  <si>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</si>
  <si>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</si>
  <si>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</si>
  <si>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</si>
  <si>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</si>
  <si>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</si>
  <si>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</si>
  <si>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</si>
  <si>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</si>
  <si>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</si>
  <si>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</si>
  <si>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</si>
  <si>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</si>
  <si>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</si>
  <si>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</si>
  <si>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</si>
  <si>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</si>
  <si>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</si>
  <si>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</si>
  <si>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</si>
  <si>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</si>
  <si>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</si>
  <si>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</si>
  <si>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</si>
  <si>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</si>
  <si>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</si>
  <si>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</si>
  <si>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</si>
  <si>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</si>
  <si>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</si>
  <si>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</si>
  <si>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</si>
  <si>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</si>
  <si>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</si>
  <si>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</si>
  <si>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</si>
  <si>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</si>
  <si>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</si>
  <si>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</si>
  <si>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</si>
  <si>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</si>
  <si>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</si>
  <si>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</si>
  <si>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</si>
  <si>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</si>
  <si>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</si>
  <si>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</si>
  <si>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</si>
  <si>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</si>
  <si>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</si>
  <si>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</si>
  <si>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</si>
  <si>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</si>
  <si>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</si>
  <si>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</si>
  <si>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</si>
  <si>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</si>
  <si>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</si>
  <si>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</si>
  <si>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</si>
  <si>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</si>
  <si>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</si>
  <si>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</si>
  <si>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</si>
  <si>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</si>
  <si>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</si>
  <si>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</si>
  <si>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</si>
  <si>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</si>
  <si>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</si>
  <si>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</si>
  <si>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</si>
  <si>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</si>
  <si>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</si>
  <si>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</si>
  <si>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</si>
  <si>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</si>
  <si>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</si>
  <si>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</si>
  <si>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</si>
  <si>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</si>
  <si>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</si>
  <si>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</si>
  <si>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</si>
  <si>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</si>
  <si>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</si>
  <si>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</si>
  <si>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</si>
  <si>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</si>
  <si>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</si>
  <si>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</si>
  <si>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</si>
  <si>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</si>
  <si>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</si>
  <si>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</si>
  <si>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</si>
  <si>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</si>
  <si>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</si>
  <si>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</si>
  <si>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</si>
  <si>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</si>
  <si>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</si>
  <si>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</si>
  <si>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</si>
  <si>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</si>
  <si>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</si>
  <si>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</si>
  <si>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</si>
  <si>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</si>
  <si>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</si>
  <si>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</si>
  <si>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</si>
  <si>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</si>
  <si>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</si>
  <si>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</si>
  <si>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</si>
  <si>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</si>
  <si>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</si>
  <si>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</si>
  <si>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</si>
  <si>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</si>
  <si>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</si>
  <si>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</si>
  <si>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</si>
  <si>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</si>
  <si>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</si>
  <si>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</si>
  <si>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</si>
  <si>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</si>
  <si>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</si>
  <si>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</si>
  <si>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</si>
  <si>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</si>
  <si>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</si>
  <si>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</si>
  <si>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</si>
  <si>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</si>
  <si>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</si>
  <si>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</si>
  <si>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</si>
  <si>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</si>
  <si>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</si>
  <si>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</si>
  <si>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</si>
  <si>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</si>
  <si>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</si>
  <si>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</si>
  <si>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</si>
  <si>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</si>
  <si>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</si>
  <si>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</si>
  <si>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</si>
  <si>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</si>
  <si>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</si>
  <si>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</si>
  <si>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</si>
  <si>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</si>
  <si>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</si>
  <si>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</si>
  <si>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</si>
  <si>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</si>
  <si>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</si>
  <si>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</si>
  <si>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</si>
  <si>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</si>
  <si>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</si>
  <si>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</si>
  <si>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</si>
  <si>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</si>
  <si>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</si>
  <si>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</si>
  <si>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</si>
  <si>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</si>
  <si>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</si>
  <si>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</si>
  <si>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</si>
  <si>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</si>
  <si>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</si>
  <si>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</si>
  <si>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</si>
  <si>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</si>
  <si>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</si>
  <si>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</si>
  <si>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</si>
  <si>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</si>
  <si>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</si>
  <si>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</si>
  <si>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</si>
  <si>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</si>
  <si>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</si>
  <si>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</si>
  <si>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</si>
  <si>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</si>
  <si>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</si>
  <si>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</si>
  <si>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</si>
  <si>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</si>
  <si>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</si>
  <si>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</si>
  <si>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</si>
  <si>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</si>
  <si>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</si>
  <si>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</si>
  <si>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</si>
  <si>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</si>
  <si>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</si>
  <si>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</si>
  <si>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</si>
  <si>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</si>
  <si>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</si>
  <si>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</si>
  <si>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</si>
  <si>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</si>
  <si>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</si>
  <si>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</si>
  <si>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</si>
  <si>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</si>
  <si>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</si>
  <si>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</si>
  <si>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</si>
  <si>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</si>
  <si>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</si>
  <si>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</si>
  <si>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</si>
  <si>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</si>
  <si>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</si>
  <si>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</si>
  <si>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</si>
  <si>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</si>
  <si>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</si>
  <si>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</si>
  <si>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</si>
  <si>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</si>
  <si>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</si>
  <si>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</si>
  <si>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</si>
  <si>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</si>
  <si>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</si>
  <si>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</si>
  <si>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</si>
  <si>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</si>
  <si>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</si>
  <si>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</si>
  <si>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</si>
  <si>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</si>
  <si>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</si>
  <si>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</si>
  <si>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</si>
  <si>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</si>
  <si>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</si>
  <si>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</si>
  <si>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</si>
  <si>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</si>
  <si>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</si>
  <si>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</si>
  <si>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</si>
  <si>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</si>
  <si>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</si>
  <si>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</si>
  <si>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</si>
  <si>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</si>
  <si>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</si>
  <si>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</si>
  <si>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</si>
  <si>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</si>
  <si>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</si>
  <si>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</si>
  <si>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</si>
  <si>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</si>
  <si>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</si>
  <si>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</si>
  <si>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</si>
  <si>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</si>
  <si>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</si>
  <si>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</si>
  <si>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</si>
  <si>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</si>
  <si>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</si>
  <si>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</si>
  <si>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</si>
  <si>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</si>
  <si>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</si>
  <si>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</si>
  <si>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</si>
  <si>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</si>
  <si>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</si>
  <si>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</si>
  <si>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</si>
  <si>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</si>
  <si>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</si>
  <si>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</si>
  <si>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</si>
  <si>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</si>
  <si>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</si>
  <si>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</si>
  <si>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</si>
  <si>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</si>
  <si>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</si>
  <si>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</si>
  <si>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</si>
  <si>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</si>
  <si>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</si>
  <si>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</si>
  <si>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</si>
  <si>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</si>
  <si>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</si>
  <si>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</si>
  <si>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</si>
  <si>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</si>
  <si>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</si>
  <si>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</si>
  <si>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</si>
  <si>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</si>
  <si>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</si>
  <si>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</si>
  <si>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</si>
  <si>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</si>
  <si>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</si>
  <si>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</si>
  <si>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</si>
  <si>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</si>
  <si>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</si>
  <si>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</si>
  <si>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</si>
  <si>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</si>
  <si>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</si>
  <si>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</si>
  <si>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</si>
  <si>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</si>
  <si>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</si>
  <si>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</si>
  <si>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</si>
  <si>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</si>
  <si>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</si>
  <si>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</si>
  <si>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</si>
  <si>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</si>
  <si>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</si>
  <si>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</si>
  <si>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</si>
  <si>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</si>
  <si>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</si>
  <si>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</si>
  <si>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</si>
  <si>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</si>
  <si>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</si>
  <si>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</si>
  <si>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</si>
  <si>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</si>
  <si>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</si>
  <si>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</si>
  <si>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</si>
  <si>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</si>
  <si>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</si>
  <si>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</si>
  <si>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</si>
  <si>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</si>
  <si>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</si>
  <si>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</si>
  <si>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</si>
  <si>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</si>
  <si>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</si>
  <si>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</si>
  <si>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</si>
  <si>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</si>
  <si>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</si>
  <si>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</si>
  <si>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</si>
  <si>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</si>
  <si>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</si>
  <si>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</si>
  <si>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</si>
  <si>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</si>
  <si>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</si>
  <si>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</si>
  <si>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</si>
  <si>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</si>
  <si>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</si>
  <si>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</si>
  <si>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</si>
  <si>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</si>
  <si>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</si>
  <si>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</si>
  <si>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</si>
  <si>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</si>
  <si>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</si>
  <si>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</si>
  <si>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</si>
  <si>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</si>
  <si>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</si>
  <si>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</si>
  <si>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</si>
  <si>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</si>
  <si>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</si>
  <si>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</si>
  <si>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</si>
  <si>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</si>
  <si>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</si>
  <si>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</si>
  <si>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</si>
  <si>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</si>
  <si>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</si>
  <si>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</si>
  <si>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</si>
  <si>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</si>
  <si>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</si>
  <si>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</si>
  <si>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</si>
  <si>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</si>
  <si>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</si>
  <si>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</si>
  <si>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</si>
  <si>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</si>
  <si>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</si>
  <si>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</si>
  <si>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</si>
  <si>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</si>
  <si>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</si>
  <si>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</si>
  <si>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</si>
  <si>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</si>
  <si>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</si>
  <si>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</si>
  <si>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</si>
  <si>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</si>
  <si>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</si>
  <si>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</si>
  <si>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</si>
  <si>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</si>
  <si>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</si>
  <si>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</si>
  <si>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</si>
  <si>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</si>
  <si>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</si>
  <si>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</si>
  <si>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</si>
  <si>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</si>
  <si>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</si>
  <si>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</si>
  <si>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</si>
  <si>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</si>
  <si>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</si>
  <si>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</si>
  <si>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</si>
  <si>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</si>
  <si>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</si>
  <si>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</si>
  <si>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</si>
  <si>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</si>
  <si>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</si>
  <si>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</si>
  <si>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</si>
  <si>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</si>
  <si>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</si>
  <si>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</si>
  <si>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</si>
  <si>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</si>
  <si>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</si>
  <si>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</si>
  <si>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</si>
  <si>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</si>
  <si>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</si>
  <si>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</si>
  <si>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</si>
  <si>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</si>
  <si>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</si>
  <si>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</si>
  <si>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</si>
  <si>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</si>
  <si>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</si>
  <si>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</si>
  <si>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</si>
  <si>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</si>
  <si>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</si>
  <si>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</si>
  <si>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</si>
  <si>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</si>
  <si>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</si>
  <si>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</si>
  <si>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</si>
  <si>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</si>
  <si>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</si>
  <si>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</si>
  <si>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</si>
  <si>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</si>
  <si>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</si>
  <si>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</si>
  <si>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</si>
  <si>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</si>
  <si>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</si>
  <si>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</si>
  <si>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</si>
  <si>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</si>
  <si>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</si>
  <si>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</si>
  <si>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</si>
  <si>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</si>
  <si>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</si>
  <si>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</si>
  <si>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</si>
  <si>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</si>
  <si>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</si>
  <si>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</si>
  <si>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</si>
  <si>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</si>
  <si>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</si>
  <si>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</si>
  <si>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</si>
  <si>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</si>
  <si>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</si>
  <si>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</si>
  <si>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</si>
  <si>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</si>
  <si>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</si>
  <si>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</si>
  <si>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</si>
  <si>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</si>
  <si>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</si>
  <si>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</si>
  <si>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</si>
  <si>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</si>
  <si>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</si>
  <si>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</si>
  <si>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</si>
  <si>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</si>
  <si>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</si>
  <si>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</si>
  <si>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</si>
  <si>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</si>
  <si>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</si>
  <si>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</si>
  <si>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</si>
  <si>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</si>
  <si>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</si>
  <si>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</si>
  <si>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</si>
  <si>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</si>
  <si>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</si>
  <si>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</si>
  <si>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</si>
  <si>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</si>
  <si>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</si>
  <si>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</si>
  <si>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</si>
  <si>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</si>
  <si>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</si>
  <si>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</si>
  <si>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</si>
  <si>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</si>
  <si>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</si>
  <si>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</si>
  <si>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</si>
  <si>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</si>
  <si>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</si>
  <si>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</si>
  <si>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</si>
  <si>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</si>
  <si>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</si>
  <si>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</si>
  <si>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</si>
  <si>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</si>
  <si>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</si>
  <si>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</si>
  <si>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</si>
  <si>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</si>
  <si>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</si>
  <si>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</si>
  <si>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</si>
  <si>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</si>
  <si>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</si>
  <si>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</si>
  <si>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</si>
  <si>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</si>
  <si>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</si>
  <si>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</si>
  <si>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</si>
  <si>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</si>
  <si>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</si>
  <si>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</si>
  <si>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</si>
  <si>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</si>
  <si>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</si>
  <si>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</si>
  <si>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</si>
  <si>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</si>
  <si>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</si>
  <si>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</si>
  <si>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</si>
  <si>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</si>
  <si>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</si>
  <si>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</si>
  <si>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</si>
  <si>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</si>
  <si>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</si>
  <si>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</si>
  <si>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</si>
  <si>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</si>
  <si>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</si>
  <si>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</si>
  <si>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</si>
  <si>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</si>
  <si>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</si>
  <si>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</si>
  <si>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</si>
  <si>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</si>
  <si>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</si>
  <si>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</si>
  <si>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</si>
  <si>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</si>
  <si>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</si>
  <si>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</si>
  <si>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</si>
  <si>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</si>
  <si>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</si>
  <si>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</si>
  <si>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</si>
  <si>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</si>
  <si>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</si>
  <si>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</si>
  <si>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</si>
  <si>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</si>
  <si>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</si>
  <si>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</si>
  <si>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</si>
  <si>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</si>
  <si>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</si>
  <si>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</si>
  <si>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</si>
  <si>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</si>
  <si>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</si>
  <si>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</si>
  <si>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</si>
  <si>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</si>
  <si>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</si>
  <si>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</si>
  <si>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</si>
  <si>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</si>
  <si>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</si>
  <si>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</si>
  <si>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</si>
  <si>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</si>
  <si>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</si>
  <si>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</si>
  <si>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</si>
  <si>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</si>
  <si>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</si>
  <si>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</si>
  <si>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</si>
  <si>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</si>
  <si>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</si>
  <si>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</si>
  <si>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</si>
  <si>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</si>
  <si>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</si>
  <si>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</si>
  <si>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</si>
  <si>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</si>
  <si>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</si>
  <si>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</si>
  <si>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</si>
  <si>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</si>
  <si>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</si>
  <si>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</si>
  <si>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</si>
  <si>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</si>
  <si>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</si>
  <si>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</si>
  <si>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</si>
  <si>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</si>
  <si>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</si>
  <si>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</si>
  <si>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</si>
  <si>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</si>
  <si>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</si>
  <si>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</si>
  <si>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</si>
  <si>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</si>
  <si>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</si>
  <si>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</si>
  <si>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</si>
  <si>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</si>
  <si>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</si>
  <si>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</si>
  <si>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</si>
  <si>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</si>
  <si>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</si>
  <si>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</si>
  <si>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</si>
  <si>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</si>
  <si>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</si>
  <si>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</si>
  <si>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</si>
  <si>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</si>
  <si>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</si>
  <si>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</si>
  <si>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</si>
  <si>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</si>
  <si>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</si>
  <si>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</si>
  <si>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</si>
  <si>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</si>
  <si>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</si>
  <si>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</si>
  <si>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</si>
  <si>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</si>
  <si>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</si>
  <si>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</si>
  <si>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</si>
  <si>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</si>
  <si>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</si>
  <si>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</si>
  <si>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</si>
  <si>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</si>
  <si>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</si>
  <si>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</si>
  <si>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</si>
  <si>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</si>
  <si>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</si>
  <si>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</si>
  <si>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</si>
  <si>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</si>
  <si>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</si>
  <si>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</si>
  <si>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</si>
  <si>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</si>
  <si>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</si>
  <si>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</si>
  <si>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</si>
  <si>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</si>
  <si>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</si>
  <si>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</si>
  <si>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</si>
  <si>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</si>
  <si>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</si>
  <si>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</si>
  <si>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</si>
  <si>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</si>
  <si>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</si>
  <si>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</si>
  <si>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</si>
  <si>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</si>
  <si>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</si>
  <si>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</si>
  <si>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</si>
  <si>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</si>
  <si>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</si>
  <si>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</si>
  <si>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</si>
  <si>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</si>
  <si>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</si>
  <si>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</si>
  <si>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</si>
  <si>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</si>
  <si>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</si>
  <si>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</si>
  <si>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</si>
  <si>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</si>
  <si>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</si>
  <si>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</si>
  <si>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</si>
  <si>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</si>
  <si>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</si>
  <si>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</si>
  <si>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</si>
  <si>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</si>
  <si>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</si>
  <si>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</si>
  <si>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</si>
  <si>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</si>
  <si>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</si>
  <si>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</si>
  <si>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</si>
  <si>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</si>
  <si>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</si>
  <si>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</si>
  <si>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</si>
  <si>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</si>
  <si>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</si>
  <si>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</si>
  <si>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</si>
  <si>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</si>
  <si>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</si>
  <si>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</si>
  <si>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</si>
  <si>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</si>
  <si>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</si>
  <si>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</si>
  <si>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</si>
  <si>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</si>
  <si>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</si>
  <si>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</si>
  <si>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</si>
  <si>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</si>
  <si>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</si>
  <si>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</si>
  <si>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</si>
  <si>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</si>
  <si>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</si>
  <si>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</si>
  <si>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</si>
  <si>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</si>
  <si>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</si>
  <si>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</si>
  <si>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</si>
  <si>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</si>
  <si>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</si>
  <si>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</si>
  <si>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</si>
  <si>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</si>
  <si>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</si>
  <si>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</si>
  <si>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</si>
  <si>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</si>
  <si>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</si>
  <si>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</si>
  <si>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</si>
  <si>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</si>
  <si>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</si>
  <si>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</si>
  <si>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</si>
  <si>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</si>
  <si>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</si>
  <si>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</si>
  <si>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</si>
  <si>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</si>
  <si>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</si>
  <si>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</si>
  <si>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</si>
  <si>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</si>
  <si>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</si>
  <si>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</si>
  <si>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</si>
  <si>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</si>
  <si>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</si>
  <si>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</si>
  <si>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</si>
  <si>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</si>
  <si>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</si>
  <si>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</si>
  <si>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</si>
  <si>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</si>
  <si>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</si>
  <si>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</si>
  <si>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</si>
  <si>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</si>
  <si>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</si>
  <si>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</si>
  <si>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</si>
  <si>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</si>
  <si>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</si>
  <si>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</si>
  <si>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</si>
  <si>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</si>
  <si>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</si>
  <si>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</si>
  <si>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</si>
  <si>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</si>
  <si>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</si>
  <si>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</si>
  <si>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</si>
  <si>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</si>
  <si>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</si>
  <si>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</si>
  <si>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</si>
  <si>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</si>
  <si>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</si>
  <si>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</si>
  <si>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</si>
  <si>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</si>
  <si>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</si>
  <si>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</si>
  <si>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</si>
  <si>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</si>
  <si>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</si>
  <si>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</si>
  <si>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</si>
  <si>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</si>
  <si>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</si>
  <si>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</si>
  <si>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</si>
  <si>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</si>
  <si>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</si>
  <si>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</si>
  <si>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</si>
  <si>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</si>
  <si>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</si>
  <si>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</si>
  <si>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</si>
  <si>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</si>
  <si>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</si>
  <si>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</si>
  <si>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</si>
  <si>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</si>
  <si>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</si>
  <si>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</si>
  <si>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</si>
  <si>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</si>
  <si>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</si>
  <si>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</si>
  <si>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</si>
  <si>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</si>
  <si>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</si>
  <si>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</si>
  <si>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</si>
  <si>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</si>
  <si>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</si>
  <si>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</si>
  <si>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</si>
  <si>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</si>
  <si>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</si>
  <si>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</si>
  <si>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</si>
  <si>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</si>
  <si>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</si>
  <si>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</si>
  <si>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</si>
  <si>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</si>
  <si>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</si>
  <si>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</si>
  <si>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</si>
  <si>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</si>
  <si>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</si>
  <si>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</si>
  <si>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</si>
  <si>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</si>
  <si>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</si>
  <si>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</si>
  <si>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</si>
  <si>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</si>
  <si>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</si>
  <si>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</si>
  <si>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</si>
  <si>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</si>
  <si>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</si>
  <si>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</si>
  <si>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</si>
  <si>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</si>
  <si>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</si>
  <si>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</si>
  <si>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</si>
  <si>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</si>
  <si>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</si>
  <si>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</si>
  <si>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</si>
  <si>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</si>
  <si>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</si>
  <si>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</si>
  <si>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</si>
  <si>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</si>
  <si>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</si>
  <si>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</si>
  <si>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</si>
  <si>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</si>
  <si>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</si>
  <si>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</si>
  <si>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</si>
  <si>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</si>
  <si>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</si>
  <si>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</si>
  <si>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</si>
  <si>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</si>
  <si>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</si>
  <si>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</si>
  <si>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</si>
  <si>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</si>
  <si>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</si>
  <si>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</si>
  <si>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</si>
  <si>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</si>
  <si>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</si>
  <si>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</si>
  <si>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</si>
  <si>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</si>
  <si>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</si>
  <si>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</si>
  <si>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</si>
  <si>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</si>
  <si>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</si>
  <si>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</si>
  <si>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</si>
  <si>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</si>
  <si>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</si>
  <si>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</si>
  <si>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</si>
  <si>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</si>
  <si>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</si>
  <si>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</si>
  <si>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</si>
  <si>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</si>
  <si>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</si>
  <si>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</si>
  <si>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</si>
  <si>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</si>
  <si>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</si>
  <si>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</si>
  <si>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</si>
  <si>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</si>
  <si>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</si>
  <si>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</si>
  <si>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</si>
  <si>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</si>
  <si>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</si>
  <si>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</si>
  <si>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</si>
  <si>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</si>
  <si>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</si>
  <si>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</si>
  <si>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</si>
  <si>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</si>
  <si>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</si>
  <si>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</si>
  <si>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</si>
  <si>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</si>
  <si>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</si>
  <si>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</si>
  <si>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</si>
  <si>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</si>
  <si>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</si>
  <si>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</si>
  <si>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</si>
  <si>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</si>
  <si>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</si>
  <si>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</si>
  <si>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</si>
  <si>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</si>
  <si>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</si>
  <si>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</si>
  <si>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</si>
  <si>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</si>
  <si>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</si>
  <si>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</si>
  <si>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</si>
  <si>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</si>
  <si>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</si>
  <si>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</si>
  <si>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</si>
  <si>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</si>
  <si>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</si>
  <si>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</si>
  <si>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</si>
  <si>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</si>
  <si>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</si>
  <si>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</si>
  <si>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</si>
  <si>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</si>
  <si>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</si>
  <si>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</si>
  <si>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</si>
  <si>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</si>
  <si>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</si>
  <si>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</si>
  <si>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</si>
  <si>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</si>
  <si>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</si>
  <si>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</si>
  <si>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</si>
  <si>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</si>
  <si>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</si>
  <si>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</si>
  <si>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</si>
  <si>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</si>
  <si>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</si>
  <si>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</si>
  <si>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</si>
  <si>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</si>
  <si>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</si>
  <si>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</si>
  <si>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</si>
  <si>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</si>
  <si>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</si>
  <si>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</si>
  <si>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</si>
  <si>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</si>
  <si>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</si>
  <si>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</si>
  <si>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</si>
  <si>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</si>
  <si>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</si>
  <si>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</si>
  <si>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</si>
  <si>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</si>
  <si>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</si>
  <si>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</si>
  <si>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</si>
  <si>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</si>
  <si>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</si>
  <si>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</si>
  <si>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</si>
  <si>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</si>
  <si>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</si>
  <si>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</si>
  <si>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</si>
  <si>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</si>
  <si>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</si>
  <si>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</si>
  <si>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</si>
  <si>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</si>
  <si>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</si>
  <si>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</si>
  <si>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</si>
  <si>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</si>
  <si>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</si>
  <si>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</si>
  <si>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</si>
  <si>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</si>
  <si>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</si>
  <si>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</si>
  <si>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</si>
  <si>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</si>
  <si>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</si>
  <si>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</si>
  <si>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</si>
  <si>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</si>
  <si>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</si>
  <si>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</si>
  <si>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</si>
  <si>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</si>
  <si>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</si>
  <si>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</si>
  <si>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</si>
  <si>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</si>
  <si>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</si>
  <si>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</si>
  <si>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</si>
  <si>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</si>
  <si>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</si>
  <si>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</si>
  <si>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</si>
  <si>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</si>
  <si>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</si>
  <si>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</si>
  <si>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</si>
  <si>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</si>
  <si>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</si>
  <si>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</si>
  <si>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</si>
  <si>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</si>
  <si>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</si>
  <si>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</si>
  <si>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</si>
  <si>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</si>
  <si>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</si>
  <si>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</si>
  <si>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</si>
  <si>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</si>
  <si>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</si>
  <si>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</si>
  <si>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</si>
  <si>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</si>
  <si>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</si>
  <si>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</si>
  <si>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</si>
  <si>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</si>
  <si>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</si>
  <si>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</si>
  <si>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</si>
  <si>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</si>
  <si>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</si>
  <si>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</si>
  <si>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</si>
  <si>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</si>
  <si>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</si>
  <si>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</si>
  <si>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</si>
  <si>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</si>
  <si>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</si>
  <si>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</si>
  <si>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</si>
  <si>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</si>
  <si>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</si>
  <si>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</si>
  <si>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</si>
  <si>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</si>
  <si>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</si>
  <si>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</si>
  <si>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</si>
  <si>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</si>
  <si>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</si>
  <si>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</si>
  <si>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</si>
  <si>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</si>
  <si>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</si>
  <si>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</si>
  <si>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</si>
  <si>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</si>
  <si>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</si>
  <si>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</si>
  <si>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</si>
  <si>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</si>
  <si>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</si>
  <si>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</si>
  <si>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</si>
  <si>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</si>
  <si>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</si>
  <si>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</si>
  <si>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</si>
  <si>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</si>
  <si>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</si>
  <si>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</si>
  <si>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</si>
  <si>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</si>
  <si>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</si>
  <si>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</si>
  <si>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</si>
  <si>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</si>
  <si>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</si>
  <si>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</si>
  <si>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</si>
  <si>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</si>
  <si>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</si>
  <si>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</si>
  <si>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</si>
  <si>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</si>
  <si>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</si>
  <si>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</si>
  <si>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</si>
  <si>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</si>
  <si>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</si>
  <si>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</si>
  <si>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</si>
  <si>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</si>
  <si>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</si>
  <si>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</si>
  <si>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</si>
  <si>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</si>
  <si>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</si>
  <si>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</si>
  <si>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</si>
  <si>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</si>
  <si>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</si>
  <si>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</si>
  <si>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</si>
  <si>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</si>
  <si>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</si>
  <si>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</si>
  <si>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</si>
  <si>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</si>
  <si>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</si>
  <si>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</si>
  <si>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</si>
  <si>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</si>
  <si>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</si>
  <si>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</si>
  <si>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</si>
  <si>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</si>
  <si>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</si>
  <si>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</si>
  <si>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</si>
  <si>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</si>
  <si>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</si>
  <si>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</si>
  <si>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</si>
  <si>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</si>
  <si>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</si>
  <si>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</si>
  <si>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</si>
  <si>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</si>
  <si>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</si>
  <si>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</si>
  <si>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</si>
  <si>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</si>
  <si>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</si>
  <si>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</si>
  <si>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</si>
  <si>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</si>
  <si>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</si>
  <si>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</si>
  <si>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</si>
  <si>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</si>
  <si>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</si>
  <si>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</si>
  <si>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</si>
  <si>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</si>
  <si>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</si>
  <si>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</si>
  <si>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</si>
  <si>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</si>
  <si>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</si>
  <si>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</si>
  <si>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</si>
  <si>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</si>
  <si>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</si>
  <si>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</si>
  <si>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</si>
  <si>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</si>
  <si>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</si>
  <si>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</si>
  <si>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</si>
  <si>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</si>
  <si>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</si>
  <si>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</si>
  <si>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</si>
  <si>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</si>
  <si>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</si>
  <si>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</si>
  <si>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</si>
  <si>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</si>
  <si>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</si>
  <si>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</si>
  <si>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</si>
  <si>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</si>
  <si>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</si>
  <si>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</si>
  <si>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</si>
  <si>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</si>
  <si>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</si>
  <si>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</si>
  <si>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</si>
  <si>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</si>
  <si>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</si>
  <si>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</si>
  <si>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</si>
  <si>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</si>
  <si>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</si>
  <si>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</si>
  <si>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</si>
  <si>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</si>
  <si>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</si>
  <si>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</si>
  <si>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</si>
  <si>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</si>
  <si>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</si>
  <si>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</si>
  <si>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</si>
  <si>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</si>
  <si>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</si>
  <si>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</si>
  <si>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</si>
  <si>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</si>
  <si>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</si>
  <si>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</si>
  <si>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</si>
  <si>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</si>
  <si>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</si>
  <si>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</si>
  <si>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</si>
  <si>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</si>
  <si>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</si>
  <si>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</si>
  <si>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</si>
  <si>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</si>
  <si>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</si>
  <si>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</si>
  <si>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</si>
  <si>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</si>
  <si>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</si>
  <si>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</si>
  <si>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</si>
  <si>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</si>
  <si>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</si>
  <si>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</si>
  <si>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</si>
  <si>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</si>
  <si>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</si>
  <si>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</si>
  <si>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</si>
  <si>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</si>
  <si>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</si>
  <si>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</si>
  <si>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</si>
  <si>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</si>
  <si>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</si>
  <si>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</si>
  <si>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</si>
  <si>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</si>
  <si>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</si>
  <si>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</si>
  <si>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</si>
  <si>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</si>
  <si>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</si>
  <si>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</si>
  <si>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</si>
  <si>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</si>
  <si>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</si>
  <si>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</si>
  <si>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</si>
  <si>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</si>
  <si>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</si>
  <si>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</si>
  <si>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</si>
  <si>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</si>
  <si>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</si>
  <si>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</si>
  <si>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</si>
  <si>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</si>
  <si>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</si>
  <si>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</si>
  <si>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</si>
  <si>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</si>
  <si>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</si>
  <si>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</si>
  <si>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</si>
  <si>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</si>
  <si>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</si>
  <si>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</si>
  <si>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</si>
  <si>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</si>
  <si>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</si>
  <si>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</si>
  <si>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</si>
  <si>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</si>
  <si>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</si>
  <si>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</si>
  <si>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</si>
  <si>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</si>
  <si>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</si>
  <si>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</si>
  <si>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</si>
  <si>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</si>
  <si>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</si>
  <si>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</si>
  <si>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</si>
  <si>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</si>
  <si>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</si>
  <si>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</si>
  <si>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</si>
  <si>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</si>
  <si>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</si>
  <si>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</si>
  <si>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</si>
  <si>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</si>
  <si>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</si>
  <si>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</si>
  <si>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</si>
  <si>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</si>
  <si>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</si>
  <si>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</si>
  <si>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</si>
  <si>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</si>
  <si>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</si>
  <si>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</si>
  <si>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</si>
  <si>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</si>
  <si>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</si>
  <si>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</si>
  <si>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</si>
  <si>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</si>
  <si>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</si>
  <si>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</si>
  <si>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</si>
  <si>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</si>
  <si>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</si>
  <si>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</si>
  <si>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</si>
  <si>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</si>
  <si>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</si>
  <si>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</si>
  <si>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</si>
  <si>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</si>
  <si>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</si>
  <si>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</si>
  <si>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</si>
  <si>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</si>
  <si>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</si>
  <si>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</si>
  <si>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</si>
  <si>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</si>
  <si>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</si>
  <si>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</si>
  <si>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</si>
  <si>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</si>
  <si>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</si>
  <si>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</si>
  <si>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</si>
  <si>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</si>
  <si>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</si>
  <si>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</si>
  <si>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</si>
  <si>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</si>
  <si>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</si>
  <si>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</si>
  <si>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</si>
  <si>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</si>
  <si>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</si>
  <si>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</si>
  <si>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</si>
  <si>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</si>
  <si>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</si>
  <si>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</si>
  <si>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</si>
  <si>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</si>
  <si>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</si>
  <si>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</si>
  <si>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</si>
  <si>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</si>
  <si>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</si>
  <si>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</si>
  <si>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</si>
  <si>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</si>
  <si>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</si>
  <si>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</si>
  <si>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</si>
  <si>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</si>
  <si>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</si>
  <si>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</si>
  <si>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</si>
  <si>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</si>
  <si>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</si>
  <si>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</si>
  <si>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</si>
  <si>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</si>
  <si>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</si>
  <si>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</si>
  <si>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</si>
  <si>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</si>
  <si>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</si>
  <si>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</si>
  <si>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</si>
  <si>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</si>
  <si>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</si>
  <si>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</si>
  <si>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</si>
  <si>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</si>
  <si>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</si>
  <si>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</si>
  <si>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</si>
  <si>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</si>
  <si>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</si>
  <si>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</si>
  <si>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</si>
  <si>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</si>
  <si>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</si>
  <si>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</si>
  <si>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</si>
  <si>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</si>
  <si>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</si>
  <si>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</si>
  <si>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</si>
  <si>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</si>
  <si>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</si>
  <si>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</si>
  <si>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</si>
  <si>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</si>
  <si>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</si>
  <si>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</si>
  <si>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</si>
  <si>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</si>
  <si>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</si>
  <si>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</si>
  <si>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</si>
  <si>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</si>
  <si>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</si>
  <si>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</si>
  <si>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</si>
  <si>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</si>
  <si>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</si>
  <si>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</si>
  <si>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</si>
  <si>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</si>
  <si>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</si>
  <si>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</si>
  <si>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</si>
  <si>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</si>
  <si>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</si>
  <si>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</si>
  <si>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</si>
  <si>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</si>
  <si>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</si>
  <si>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</si>
  <si>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</si>
  <si>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</si>
  <si>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</si>
  <si>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</si>
  <si>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</si>
  <si>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</si>
  <si>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</si>
  <si>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</si>
  <si>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</si>
  <si>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</si>
  <si>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</si>
  <si>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</si>
  <si>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</si>
  <si>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</si>
  <si>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</si>
  <si>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</si>
  <si>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</si>
  <si>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</si>
  <si>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</si>
  <si>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</si>
  <si>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</si>
  <si>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</si>
  <si>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</si>
  <si>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</si>
  <si>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</si>
  <si>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</si>
  <si>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</si>
  <si>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</si>
  <si>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</si>
  <si>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</si>
  <si>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</si>
  <si>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</si>
  <si>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</si>
  <si>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</si>
  <si>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</si>
  <si>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</si>
  <si>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</si>
  <si>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</si>
  <si>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</si>
  <si>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</si>
  <si>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</si>
  <si>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</si>
  <si>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</si>
  <si>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</si>
  <si>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</si>
  <si>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</si>
  <si>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</si>
  <si>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</si>
  <si>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</si>
  <si>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</si>
  <si>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</si>
  <si>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</si>
  <si>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</si>
  <si>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</si>
  <si>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</si>
  <si>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</si>
  <si>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</si>
  <si>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</si>
  <si>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</si>
  <si>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</si>
  <si>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</si>
  <si>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</si>
  <si>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</si>
  <si>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</si>
  <si>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</si>
  <si>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</si>
  <si>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</si>
  <si>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</si>
  <si>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</si>
  <si>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</si>
  <si>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</si>
  <si>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</si>
  <si>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</si>
  <si>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</si>
  <si>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</si>
  <si>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</si>
  <si>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</si>
  <si>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</si>
  <si>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</si>
  <si>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</si>
  <si>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</si>
  <si>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</si>
  <si>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</si>
  <si>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</si>
  <si>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</si>
  <si>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</si>
  <si>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</si>
  <si>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</si>
  <si>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</si>
  <si>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</si>
  <si>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</si>
  <si>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</si>
  <si>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</si>
  <si>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</si>
  <si>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</si>
  <si>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</si>
  <si>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</si>
  <si>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</si>
  <si>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</si>
  <si>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</si>
  <si>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</si>
  <si>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</si>
  <si>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</si>
  <si>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</si>
  <si>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</si>
  <si>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</si>
  <si>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</si>
  <si>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</si>
  <si>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</si>
  <si>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</si>
  <si>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</si>
  <si>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</si>
  <si>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</si>
  <si>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</si>
  <si>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</si>
  <si>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</si>
  <si>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</si>
  <si>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</si>
  <si>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</si>
  <si>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</si>
  <si>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</si>
  <si>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</si>
  <si>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</si>
  <si>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</si>
  <si>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</si>
  <si>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</si>
  <si>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</si>
  <si>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</si>
  <si>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</si>
  <si>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</si>
  <si>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</si>
  <si>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</si>
  <si>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</si>
  <si>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</si>
  <si>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</si>
  <si>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</si>
  <si>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</si>
  <si>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</si>
  <si>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</si>
  <si>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</si>
  <si>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</si>
  <si>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</si>
  <si>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</si>
  <si>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</si>
  <si>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</si>
  <si>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</si>
  <si>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</si>
  <si>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</si>
  <si>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</si>
  <si>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</si>
  <si>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</si>
  <si>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</si>
  <si>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</si>
  <si>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</si>
  <si>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</si>
  <si>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</si>
  <si>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</si>
  <si>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</si>
  <si>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</si>
  <si>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</si>
  <si>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</si>
  <si>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</si>
  <si>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</si>
  <si>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</si>
  <si>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</si>
  <si>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</si>
  <si>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</si>
  <si>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</si>
  <si>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</si>
  <si>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</si>
  <si>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</si>
  <si>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</si>
  <si>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</si>
  <si>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</si>
  <si>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</si>
  <si>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</si>
  <si>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</si>
  <si>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</si>
  <si>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</si>
  <si>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</si>
  <si>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</si>
  <si>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</si>
  <si>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</si>
  <si>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</si>
  <si>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</si>
  <si>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</si>
  <si>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</si>
  <si>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</si>
  <si>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</si>
  <si>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</si>
  <si>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</si>
  <si>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</si>
  <si>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</si>
  <si>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</si>
  <si>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</si>
  <si>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</si>
  <si>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</si>
  <si>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</si>
  <si>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</si>
  <si>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</si>
  <si>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</si>
  <si>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</si>
  <si>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</si>
  <si>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</si>
  <si>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</si>
  <si>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</si>
  <si>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</si>
  <si>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</si>
  <si>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</si>
  <si>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</si>
  <si>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</si>
  <si>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</si>
  <si>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</si>
  <si>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</si>
  <si>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</si>
  <si>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</si>
  <si>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</si>
  <si>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</si>
  <si>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</si>
  <si>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</si>
  <si>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</si>
  <si>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</si>
  <si>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</si>
  <si>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</si>
  <si>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</si>
  <si>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</si>
  <si>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</si>
  <si>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</si>
  <si>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</si>
  <si>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</si>
  <si>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</si>
  <si>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</si>
  <si>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</si>
  <si>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</si>
  <si>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</si>
  <si>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</si>
  <si>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</si>
  <si>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</si>
  <si>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</si>
  <si>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</si>
  <si>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</si>
  <si>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</si>
  <si>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</si>
  <si>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</si>
  <si>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</si>
  <si>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</si>
  <si>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</si>
  <si>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</si>
  <si>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</si>
  <si>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</si>
  <si>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</si>
  <si>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</si>
  <si>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</si>
  <si>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</si>
  <si>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</si>
  <si>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</si>
  <si>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</si>
  <si>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</si>
  <si>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</si>
  <si>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</si>
  <si>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</si>
  <si>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</si>
  <si>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</si>
  <si>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</si>
  <si>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</si>
  <si>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</si>
  <si>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</si>
  <si>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</si>
  <si>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</si>
  <si>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</si>
  <si>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</si>
  <si>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</si>
  <si>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</si>
  <si>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</si>
  <si>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</si>
  <si>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</si>
  <si>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</si>
  <si>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</si>
  <si>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</si>
  <si>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</si>
  <si>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</si>
  <si>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</si>
  <si>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</si>
  <si>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</si>
  <si>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</si>
  <si>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</si>
  <si>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</si>
  <si>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</si>
  <si>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</si>
  <si>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</si>
  <si>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</si>
  <si>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</si>
  <si>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</si>
  <si>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</si>
  <si>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</si>
  <si>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</si>
  <si>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</si>
  <si>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</si>
  <si>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</si>
  <si>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</si>
  <si>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</si>
  <si>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</si>
  <si>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</si>
  <si>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</si>
  <si>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</si>
  <si>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</si>
  <si>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</si>
  <si>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</si>
  <si>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</si>
  <si>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</si>
  <si>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</si>
  <si>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</si>
  <si>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</si>
  <si>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</si>
  <si>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</si>
  <si>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</si>
  <si>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</si>
  <si>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</si>
  <si>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</si>
  <si>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</si>
  <si>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</si>
  <si>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</si>
  <si>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</si>
  <si>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</si>
  <si>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</si>
  <si>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</si>
  <si>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</si>
  <si>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</si>
  <si>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</si>
  <si>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</si>
  <si>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</si>
  <si>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</si>
  <si>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</si>
  <si>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</si>
  <si>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</si>
  <si>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</si>
  <si>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</si>
  <si>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</si>
  <si>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</si>
  <si>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</si>
  <si>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</si>
  <si>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</si>
  <si>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</si>
  <si>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</si>
  <si>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</si>
  <si>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</si>
  <si>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</si>
  <si>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</si>
  <si>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</si>
  <si>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</si>
  <si>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</si>
  <si>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</si>
  <si>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</si>
  <si>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</si>
  <si>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</si>
  <si>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</si>
  <si>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</si>
  <si>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</si>
  <si>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</si>
  <si>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</si>
  <si>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</si>
  <si>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</si>
  <si>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</si>
  <si>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</si>
  <si>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</si>
  <si>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</si>
  <si>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</si>
  <si>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</si>
  <si>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</si>
  <si>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</si>
  <si>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</si>
  <si>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</si>
  <si>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</si>
  <si>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</si>
  <si>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</si>
  <si>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</si>
  <si>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</si>
  <si>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</si>
  <si>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</si>
  <si>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</si>
  <si>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</si>
  <si>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</si>
  <si>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</si>
  <si>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</si>
  <si>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</si>
  <si>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</si>
  <si>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</si>
  <si>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</si>
  <si>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</si>
  <si>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</si>
  <si>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</si>
  <si>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</si>
  <si>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</si>
  <si>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</si>
  <si>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</si>
  <si>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</si>
  <si>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</si>
  <si>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</si>
  <si>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</si>
  <si>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</si>
  <si>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</si>
  <si>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</si>
  <si>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</si>
  <si>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</si>
  <si>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</si>
  <si>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</si>
  <si>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</si>
  <si>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</si>
  <si>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</si>
  <si>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</si>
  <si>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</si>
  <si>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</si>
  <si>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</si>
  <si>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</si>
  <si>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</si>
  <si>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</si>
  <si>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</si>
  <si>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</si>
  <si>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</si>
  <si>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</si>
  <si>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</si>
  <si>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</si>
  <si>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</si>
  <si>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</si>
  <si>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</si>
  <si>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</si>
  <si>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</si>
  <si>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</si>
  <si>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</si>
  <si>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</si>
  <si>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</si>
  <si>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</si>
  <si>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</si>
  <si>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</si>
  <si>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</si>
  <si>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</si>
  <si>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</si>
  <si>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</si>
  <si>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</si>
  <si>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</si>
  <si>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</si>
  <si>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</si>
  <si>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</si>
  <si>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</si>
  <si>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</si>
  <si>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</si>
  <si>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</si>
  <si>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</si>
  <si>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</si>
  <si>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</si>
  <si>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</si>
  <si>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</si>
  <si>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</si>
  <si>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</si>
  <si>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</si>
  <si>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</si>
  <si>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</si>
  <si>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</si>
  <si>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</si>
  <si>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</si>
  <si>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</si>
  <si>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</si>
  <si>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</si>
  <si>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</si>
  <si>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</si>
  <si>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</si>
  <si>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</si>
  <si>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</si>
  <si>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</si>
  <si>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</si>
  <si>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</si>
  <si>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</si>
  <si>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</si>
  <si>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</si>
  <si>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</si>
  <si>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</si>
  <si>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</si>
  <si>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</si>
  <si>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</si>
  <si>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</si>
  <si>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</si>
  <si>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</si>
  <si>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</si>
  <si>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</si>
  <si>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</si>
  <si>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</si>
  <si>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</si>
  <si>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</si>
  <si>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</si>
  <si>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</si>
  <si>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</si>
  <si>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</si>
  <si>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</si>
  <si>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</si>
  <si>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</si>
  <si>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</si>
  <si>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</si>
  <si>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</si>
  <si>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</si>
  <si>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</si>
  <si>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</si>
  <si>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</si>
  <si>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</si>
  <si>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</si>
  <si>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</si>
  <si>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</si>
  <si>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</si>
  <si>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</si>
  <si>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</si>
  <si>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</si>
  <si>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</si>
  <si>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</si>
  <si>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</si>
  <si>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</si>
  <si>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</si>
  <si>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</si>
  <si>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</si>
  <si>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</si>
  <si>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</si>
  <si>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</si>
  <si>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</si>
  <si>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</si>
  <si>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</si>
  <si>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</si>
  <si>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</si>
  <si>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</si>
  <si>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</si>
  <si>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</si>
  <si>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</si>
  <si>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</si>
  <si>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</si>
  <si>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</si>
  <si>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</si>
  <si>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</si>
  <si>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</si>
  <si>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</si>
  <si>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</si>
  <si>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</si>
  <si>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</si>
  <si>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</si>
  <si>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</si>
  <si>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</si>
  <si>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</si>
  <si>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</si>
  <si>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</si>
  <si>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</si>
  <si>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</si>
  <si>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</si>
  <si>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</si>
  <si>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</si>
  <si>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</si>
  <si>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</si>
  <si>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</si>
  <si>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</si>
  <si>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</si>
  <si>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</si>
  <si>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</si>
  <si>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</si>
  <si>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</si>
  <si>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</si>
  <si>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</si>
  <si>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</si>
  <si>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</si>
  <si>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</si>
  <si>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</si>
  <si>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</si>
  <si>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</si>
  <si>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</si>
  <si>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</si>
  <si>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</si>
  <si>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</si>
  <si>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</si>
  <si>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</si>
  <si>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</si>
  <si>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</si>
  <si>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</si>
  <si>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</si>
  <si>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</si>
  <si>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</si>
  <si>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</si>
  <si>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</si>
  <si>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</si>
  <si>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</si>
  <si>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</si>
  <si>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</si>
  <si>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</si>
  <si>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</si>
  <si>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</si>
  <si>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</si>
  <si>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</si>
  <si>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</si>
  <si>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</si>
  <si>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</si>
  <si>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</si>
  <si>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</si>
  <si>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</si>
  <si>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</si>
  <si>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</si>
  <si>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</si>
  <si>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</si>
  <si>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</si>
  <si>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</si>
  <si>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</si>
  <si>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</si>
  <si>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</si>
  <si>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</si>
  <si>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</si>
  <si>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</si>
  <si>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</si>
  <si>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</si>
  <si>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</si>
  <si>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</si>
  <si>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</si>
  <si>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</si>
  <si>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</si>
  <si>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</si>
  <si>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</si>
  <si>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</si>
  <si>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</si>
  <si>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</si>
  <si>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</si>
  <si>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</si>
  <si>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</si>
  <si>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</si>
  <si>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</si>
  <si>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</si>
  <si>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</si>
  <si>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</si>
  <si>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</si>
  <si>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</si>
  <si>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</si>
  <si>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</si>
  <si>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</si>
  <si>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</si>
  <si>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</si>
  <si>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</si>
  <si>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</si>
  <si>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</si>
  <si>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</si>
  <si>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</si>
  <si>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</si>
  <si>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</si>
  <si>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</si>
  <si>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</si>
  <si>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</si>
  <si>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</si>
  <si>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</si>
  <si>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</si>
  <si>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</si>
  <si>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</si>
  <si>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</si>
  <si>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</si>
  <si>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</si>
  <si>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</si>
  <si>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</si>
  <si>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</si>
  <si>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</si>
  <si>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</si>
  <si>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</si>
  <si>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</si>
  <si>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</si>
  <si>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</si>
  <si>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</si>
  <si>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</si>
  <si>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</si>
  <si>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</si>
  <si>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</si>
  <si>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</si>
  <si>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</si>
  <si>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</si>
  <si>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</si>
  <si>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</si>
  <si>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</si>
  <si>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</si>
  <si>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</si>
  <si>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</si>
  <si>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</si>
  <si>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</si>
  <si>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</si>
  <si>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</si>
  <si>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</si>
  <si>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</si>
  <si>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</si>
  <si>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</si>
  <si>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</si>
  <si>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</si>
  <si>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</si>
  <si>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</si>
  <si>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</si>
  <si>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</si>
  <si>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</si>
  <si>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</si>
  <si>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</si>
  <si>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</si>
  <si>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</si>
  <si>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</si>
  <si>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</si>
  <si>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</si>
  <si>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</si>
  <si>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</si>
  <si>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</si>
  <si>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</si>
  <si>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</si>
  <si>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</si>
  <si>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</si>
  <si>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</si>
  <si>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</si>
  <si>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</si>
  <si>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</si>
  <si>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</si>
  <si>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</si>
  <si>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</si>
  <si>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</si>
  <si>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</si>
  <si>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</si>
  <si>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</si>
  <si>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</si>
  <si>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</si>
  <si>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</si>
  <si>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</si>
  <si>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</si>
  <si>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</si>
  <si>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</si>
  <si>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</si>
  <si>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</si>
  <si>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</si>
  <si>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</si>
  <si>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</si>
  <si>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</si>
  <si>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</si>
  <si>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</si>
  <si>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</si>
  <si>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</si>
  <si>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</si>
  <si>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</si>
  <si>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</si>
  <si>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</si>
  <si>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</si>
  <si>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</si>
  <si>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</si>
  <si>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</si>
  <si>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</si>
  <si>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</si>
  <si>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</si>
  <si>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</si>
  <si>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</si>
  <si>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</si>
  <si>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</si>
  <si>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</si>
  <si>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</si>
  <si>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</si>
  <si>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</si>
  <si>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</si>
  <si>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</si>
  <si>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</si>
  <si>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</si>
  <si>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</si>
  <si>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</si>
  <si>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</si>
  <si>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</si>
  <si>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</si>
  <si>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</si>
  <si>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</si>
  <si>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</si>
  <si>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</si>
  <si>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</si>
  <si>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</si>
  <si>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</si>
  <si>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</si>
  <si>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</si>
  <si>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</si>
  <si>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</si>
  <si>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</si>
  <si>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</si>
  <si>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</si>
  <si>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</si>
  <si>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</si>
  <si>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</si>
  <si>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</si>
  <si>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</si>
  <si>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</si>
  <si>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</si>
  <si>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</si>
  <si>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</si>
  <si>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</si>
  <si>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</si>
  <si>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</si>
  <si>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</si>
  <si>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</si>
  <si>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</si>
  <si>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</si>
  <si>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</si>
  <si>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</si>
  <si>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</si>
  <si>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</si>
  <si>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</si>
  <si>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</si>
  <si>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</si>
  <si>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</si>
  <si>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</si>
  <si>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</si>
  <si>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</si>
  <si>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</si>
  <si>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</si>
  <si>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</si>
  <si>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</si>
  <si>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</si>
  <si>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</si>
  <si>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</si>
  <si>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</si>
  <si>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</si>
  <si>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</si>
  <si>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</si>
  <si>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</si>
  <si>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</si>
  <si>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</si>
  <si>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</si>
  <si>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</si>
  <si>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</si>
  <si>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</si>
  <si>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</si>
  <si>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</si>
  <si>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</si>
  <si>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</si>
  <si>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</si>
  <si>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</si>
  <si>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</si>
  <si>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</si>
  <si>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</si>
  <si>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</si>
  <si>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</si>
  <si>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</si>
  <si>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</si>
  <si>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</si>
  <si>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</si>
  <si>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</si>
  <si>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</si>
  <si>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</si>
  <si>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</si>
  <si>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</si>
  <si>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</si>
  <si>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</si>
  <si>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</si>
  <si>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</si>
  <si>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</si>
  <si>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</si>
  <si>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</si>
  <si>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</si>
  <si>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</si>
  <si>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</si>
  <si>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</si>
  <si>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</si>
  <si>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</si>
  <si>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</si>
  <si>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</si>
  <si>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</si>
  <si>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</si>
  <si>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</si>
  <si>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</si>
  <si>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</si>
  <si>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</si>
  <si>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</si>
  <si>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</si>
  <si>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</si>
  <si>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</si>
  <si>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</si>
  <si>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</si>
  <si>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</si>
  <si>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</si>
  <si>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</si>
  <si>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</si>
  <si>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</si>
  <si>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</si>
  <si>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</si>
  <si>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</si>
  <si>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</si>
  <si>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</si>
  <si>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</si>
  <si>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</si>
  <si>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</si>
  <si>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</si>
  <si>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</si>
  <si>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</si>
  <si>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</si>
  <si>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</si>
  <si>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</si>
  <si>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</si>
  <si>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</si>
  <si>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</si>
  <si>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</si>
  <si>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</si>
  <si>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</si>
  <si>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</si>
  <si>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</si>
  <si>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</si>
  <si>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</si>
  <si>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</si>
  <si>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</si>
  <si>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</si>
  <si>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</si>
  <si>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</si>
  <si>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</si>
  <si>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</si>
  <si>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</si>
  <si>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</si>
  <si>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</si>
  <si>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</si>
  <si>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</si>
  <si>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</si>
  <si>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</si>
  <si>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</si>
  <si>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</si>
  <si>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</si>
  <si>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</si>
  <si>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</si>
  <si>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</si>
  <si>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</si>
  <si>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</si>
  <si>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</si>
  <si>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</si>
  <si>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</si>
  <si>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</si>
  <si>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</si>
  <si>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</si>
  <si>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</si>
  <si>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</si>
  <si>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</si>
  <si>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</si>
  <si>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</si>
  <si>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</si>
  <si>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</si>
  <si>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</si>
  <si>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</si>
  <si>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</si>
  <si>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</si>
  <si>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</si>
  <si>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</si>
  <si>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</si>
  <si>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</si>
  <si>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</si>
  <si>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</si>
  <si>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</si>
  <si>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</si>
  <si>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</si>
  <si>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</si>
  <si>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</si>
  <si>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</si>
  <si>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</si>
  <si>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</si>
  <si>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</si>
  <si>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</si>
  <si>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</si>
  <si>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</si>
  <si>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</si>
  <si>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</si>
  <si>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</si>
  <si>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</si>
  <si>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</si>
  <si>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</si>
  <si>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</si>
  <si>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</si>
  <si>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</si>
  <si>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</si>
  <si>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</si>
  <si>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</si>
  <si>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</si>
  <si>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</si>
  <si>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</si>
  <si>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</si>
  <si>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</si>
  <si>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</si>
  <si>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</si>
  <si>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</si>
  <si>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</si>
  <si>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</si>
  <si>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</si>
  <si>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</si>
  <si>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</si>
  <si>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</si>
  <si>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</si>
  <si>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</si>
  <si>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</si>
  <si>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</si>
  <si>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</si>
  <si>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</si>
  <si>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</si>
  <si>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</si>
  <si>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</si>
  <si>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</si>
  <si>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</si>
  <si>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</si>
  <si>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</si>
  <si>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</si>
  <si>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</si>
  <si>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</si>
  <si>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</si>
  <si>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</si>
  <si>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</si>
  <si>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</si>
  <si>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</si>
  <si>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</si>
  <si>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</si>
  <si>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</si>
  <si>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</si>
  <si>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</si>
  <si>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</si>
  <si>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</si>
  <si>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</si>
  <si>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</si>
  <si>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</si>
  <si>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</si>
  <si>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</si>
  <si>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</si>
  <si>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</si>
  <si>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</si>
  <si>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</si>
  <si>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</si>
  <si>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</si>
  <si>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</si>
  <si>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</si>
  <si>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</si>
  <si>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</si>
  <si>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</si>
  <si>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</si>
  <si>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</si>
  <si>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</si>
  <si>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</si>
  <si>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</si>
  <si>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</si>
  <si>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</si>
  <si>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</si>
  <si>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</si>
  <si>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</si>
  <si>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</si>
  <si>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</si>
  <si>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</si>
  <si>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</si>
  <si>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</si>
  <si>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</si>
  <si>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</si>
  <si>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</si>
  <si>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</si>
  <si>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</si>
  <si>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</si>
  <si>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</si>
  <si>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</si>
  <si>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</si>
  <si>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</si>
  <si>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</si>
  <si>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</si>
  <si>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</si>
  <si>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</si>
  <si>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</si>
  <si>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</si>
  <si>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</si>
  <si>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</si>
  <si>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</si>
  <si>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</si>
  <si>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</si>
  <si>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</si>
  <si>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</si>
  <si>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</si>
  <si>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</si>
  <si>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</si>
  <si>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</si>
  <si>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</si>
  <si>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</si>
  <si>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</si>
  <si>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</si>
  <si>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</si>
  <si>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</si>
  <si>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</si>
  <si>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</si>
  <si>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</si>
  <si>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</si>
  <si>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</si>
  <si>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</si>
  <si>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</si>
  <si>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</si>
  <si>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</si>
  <si>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</si>
  <si>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</si>
  <si>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</si>
  <si>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</si>
  <si>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</si>
  <si>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</si>
  <si>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</si>
  <si>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</si>
  <si>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</si>
  <si>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</si>
  <si>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</si>
  <si>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</si>
  <si>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</si>
  <si>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</si>
  <si>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</si>
  <si>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</si>
  <si>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</si>
  <si>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</si>
  <si>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</si>
  <si>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</si>
  <si>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</si>
  <si>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</si>
  <si>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</si>
  <si>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</si>
  <si>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</si>
  <si>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</si>
  <si>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</si>
  <si>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</si>
  <si>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</si>
  <si>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</si>
  <si>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</si>
  <si>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</si>
  <si>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</si>
  <si>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</si>
  <si>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</si>
  <si>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</si>
  <si>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</si>
  <si>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</si>
  <si>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</si>
  <si>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</si>
  <si>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</si>
  <si>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</si>
  <si>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</si>
  <si>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</si>
  <si>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</si>
  <si>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</si>
  <si>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</si>
  <si>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</si>
  <si>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</si>
  <si>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</si>
  <si>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</si>
  <si>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</si>
  <si>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</si>
  <si>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</si>
  <si>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</si>
  <si>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</si>
  <si>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</si>
  <si>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</si>
  <si>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</si>
  <si>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</si>
  <si>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</si>
  <si>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</si>
  <si>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</si>
  <si>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</si>
  <si>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</si>
  <si>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</si>
  <si>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</si>
  <si>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</si>
  <si>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</si>
  <si>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</si>
  <si>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</si>
  <si>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</si>
  <si>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</si>
  <si>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</si>
  <si>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</si>
  <si>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</si>
  <si>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</si>
  <si>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</si>
  <si>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</si>
  <si>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</si>
  <si>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</si>
  <si>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</si>
  <si>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</si>
  <si>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</si>
  <si>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</si>
  <si>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</si>
  <si>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</si>
  <si>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</si>
  <si>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</si>
  <si>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</si>
  <si>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</si>
  <si>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</si>
  <si>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</si>
  <si>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</si>
  <si>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</si>
  <si>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</si>
  <si>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</si>
  <si>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</si>
  <si>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</si>
  <si>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</si>
  <si>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</si>
  <si>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</si>
  <si>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</si>
  <si>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</si>
  <si>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</si>
  <si>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</si>
  <si>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</si>
  <si>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</si>
  <si>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</si>
  <si>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</si>
  <si>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</si>
  <si>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</si>
  <si>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</si>
  <si>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</si>
  <si>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</si>
  <si>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</si>
  <si>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</si>
  <si>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</si>
  <si>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</si>
  <si>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</si>
  <si>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</si>
  <si>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</si>
  <si>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</si>
  <si>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</si>
  <si>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</si>
  <si>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</si>
  <si>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</si>
  <si>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</si>
  <si>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</si>
  <si>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</si>
  <si>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</si>
  <si>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</si>
  <si>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</si>
  <si>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</si>
  <si>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</si>
  <si>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</si>
  <si>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</si>
  <si>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</si>
  <si>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</si>
  <si>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</si>
  <si>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</si>
  <si>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</si>
  <si>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</si>
  <si>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</si>
  <si>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</si>
  <si>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</si>
  <si>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</si>
  <si>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</si>
  <si>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</si>
  <si>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</si>
  <si>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</si>
  <si>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</si>
  <si>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</si>
  <si>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</si>
  <si>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</si>
  <si>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</si>
  <si>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</si>
  <si>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</si>
  <si>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</si>
  <si>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</si>
  <si>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</si>
  <si>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</si>
  <si>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</si>
  <si>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</si>
  <si>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</si>
  <si>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</si>
  <si>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</si>
  <si>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</si>
  <si>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</si>
  <si>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</si>
  <si>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</si>
  <si>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</si>
  <si>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</si>
  <si>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</si>
  <si>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</si>
  <si>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</si>
  <si>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</si>
  <si>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</si>
  <si>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</si>
  <si>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</si>
  <si>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</si>
  <si>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</si>
  <si>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</si>
  <si>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</si>
  <si>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</si>
  <si>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</si>
  <si>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</si>
  <si>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</si>
  <si>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</si>
  <si>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</si>
  <si>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</si>
  <si>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</si>
  <si>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</si>
  <si>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</si>
  <si>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</si>
  <si>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</si>
  <si>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</si>
  <si>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</si>
  <si>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</si>
  <si>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</si>
  <si>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</si>
  <si>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</si>
  <si>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</si>
  <si>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</si>
  <si>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</si>
  <si>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</si>
  <si>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</si>
  <si>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</si>
  <si>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</si>
  <si>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</si>
  <si>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</si>
  <si>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</si>
  <si>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</si>
  <si>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</si>
  <si>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</si>
  <si>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</si>
  <si>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</si>
  <si>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</si>
  <si>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</si>
  <si>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</si>
  <si>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</si>
  <si>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</si>
  <si>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</si>
  <si>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</si>
  <si>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</si>
  <si>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</si>
  <si>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</si>
  <si>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</si>
  <si>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</si>
  <si>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</si>
  <si>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</si>
  <si>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</si>
  <si>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</si>
  <si>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</si>
  <si>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</si>
  <si>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</si>
  <si>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</si>
  <si>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</si>
  <si>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</si>
  <si>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</si>
  <si>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</si>
  <si>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</si>
  <si>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</si>
  <si>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</si>
  <si>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</si>
  <si>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</si>
  <si>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</si>
  <si>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</si>
  <si>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</si>
  <si>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</si>
  <si>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</si>
  <si>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</si>
  <si>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</si>
  <si>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</si>
  <si>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</si>
  <si>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</si>
  <si>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</si>
  <si>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</si>
  <si>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</si>
  <si>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</si>
  <si>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</si>
  <si>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</si>
  <si>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</si>
  <si>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</si>
  <si>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</si>
  <si>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</si>
  <si>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</si>
  <si>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</si>
  <si>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</si>
  <si>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</si>
  <si>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</si>
  <si>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</si>
  <si>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</si>
  <si>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</si>
  <si>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</si>
  <si>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</si>
  <si>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</si>
  <si>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</si>
  <si>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</si>
  <si>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</si>
  <si>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</si>
  <si>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</si>
  <si>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</si>
  <si>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</si>
  <si>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</si>
  <si>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</si>
  <si>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</si>
  <si>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</si>
  <si>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</si>
  <si>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</si>
  <si>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</si>
  <si>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</si>
  <si>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</si>
  <si>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</si>
  <si>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</si>
  <si>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</si>
  <si>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</si>
  <si>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</si>
  <si>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</si>
  <si>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</si>
  <si>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</si>
  <si>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</si>
  <si>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</si>
  <si>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</si>
  <si>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</si>
  <si>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</si>
  <si>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</si>
  <si>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</si>
  <si>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</si>
  <si>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</si>
  <si>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</si>
  <si>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</si>
  <si>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</si>
  <si>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</si>
  <si>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</si>
  <si>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</si>
  <si>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</si>
  <si>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</si>
  <si>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</si>
  <si>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</si>
  <si>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</si>
  <si>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</si>
  <si>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</si>
  <si>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</si>
  <si>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</si>
  <si>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</si>
  <si>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</si>
  <si>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</si>
  <si>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</si>
  <si>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</si>
  <si>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</si>
  <si>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</si>
  <si>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</si>
  <si>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</si>
  <si>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</si>
  <si>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</si>
  <si>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</si>
  <si>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</si>
  <si>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</si>
  <si>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</si>
  <si>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</si>
  <si>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</si>
  <si>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</si>
  <si>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</si>
  <si>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</si>
  <si>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</si>
  <si>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</si>
  <si>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</si>
  <si>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</si>
  <si>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</si>
  <si>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</si>
  <si>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</si>
  <si>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</si>
  <si>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</si>
  <si>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</si>
  <si>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</si>
  <si>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</si>
  <si>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</si>
  <si>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</si>
  <si>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</si>
  <si>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</si>
  <si>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</si>
  <si>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</si>
  <si>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</si>
  <si>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</si>
  <si>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</si>
  <si>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</si>
  <si>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</si>
  <si>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</si>
  <si>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</si>
  <si>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</si>
  <si>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</si>
  <si>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</si>
  <si>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</si>
  <si>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</si>
  <si>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</si>
  <si>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</si>
  <si>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</si>
  <si>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</si>
  <si>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</si>
  <si>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</si>
  <si>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</si>
  <si>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</si>
  <si>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</si>
  <si>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</si>
  <si>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</si>
  <si>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</si>
  <si>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</si>
  <si>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</si>
  <si>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</si>
  <si>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</si>
  <si>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</si>
  <si>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</si>
  <si>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</si>
  <si>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</si>
  <si>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</si>
  <si>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</si>
  <si>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</si>
  <si>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</si>
  <si>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</si>
  <si>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</si>
  <si>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</si>
  <si>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</si>
  <si>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</si>
  <si>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</si>
  <si>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</si>
  <si>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</si>
  <si>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</si>
  <si>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</si>
  <si>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</si>
  <si>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</si>
  <si>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</si>
  <si>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</si>
  <si>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</si>
  <si>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</si>
  <si>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</si>
  <si>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</si>
  <si>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</si>
  <si>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</si>
  <si>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</si>
  <si>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</si>
  <si>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</si>
  <si>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</si>
  <si>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</si>
  <si>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</si>
  <si>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</si>
  <si>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</si>
  <si>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</si>
  <si>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</si>
  <si>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</si>
  <si>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</si>
  <si>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</si>
  <si>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</si>
  <si>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</si>
  <si>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</si>
  <si>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</si>
  <si>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</si>
  <si>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</si>
  <si>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</si>
  <si>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</si>
  <si>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</si>
  <si>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</si>
  <si>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</si>
  <si>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</si>
  <si>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</si>
  <si>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</si>
  <si>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</si>
  <si>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</si>
  <si>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</si>
  <si>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</si>
  <si>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</si>
  <si>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</si>
  <si>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</si>
  <si>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</si>
  <si>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</si>
  <si>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</si>
  <si>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</si>
  <si>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</si>
  <si>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</si>
  <si>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</si>
  <si>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</si>
  <si>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</si>
  <si>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</si>
  <si>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</si>
  <si>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</si>
  <si>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</si>
  <si>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</si>
  <si>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</si>
  <si>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</si>
  <si>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</si>
  <si>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</si>
  <si>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</si>
  <si>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</si>
  <si>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</si>
  <si>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</si>
  <si>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</si>
  <si>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</si>
  <si>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</si>
  <si>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</si>
  <si>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</si>
  <si>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</si>
  <si>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</si>
  <si>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</si>
  <si>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</si>
  <si>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</si>
  <si>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</si>
  <si>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</si>
  <si>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</si>
  <si>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</si>
  <si>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</si>
  <si>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</si>
  <si>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</si>
  <si>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</si>
  <si>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</si>
  <si>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</si>
  <si>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</si>
  <si>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</si>
  <si>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</si>
  <si>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</si>
  <si>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</si>
  <si>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</si>
  <si>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</si>
  <si>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</si>
  <si>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</si>
  <si>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</si>
  <si>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</si>
  <si>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</si>
  <si>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</si>
  <si>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</si>
  <si>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</si>
  <si>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</si>
  <si>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</si>
  <si>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</si>
  <si>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</si>
  <si>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</si>
  <si>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</si>
  <si>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</si>
  <si>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</si>
  <si>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</si>
  <si>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</si>
  <si>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</si>
  <si>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</si>
  <si>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</si>
  <si>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</si>
  <si>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</si>
  <si>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</si>
  <si>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</si>
  <si>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</si>
  <si>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</si>
  <si>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</si>
  <si>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</si>
  <si>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</si>
  <si>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</si>
  <si>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</si>
  <si>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</si>
  <si>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</si>
  <si>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</si>
  <si>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</si>
  <si>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</si>
  <si>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</si>
  <si>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</si>
  <si>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</si>
  <si>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</si>
  <si>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</si>
  <si>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</si>
  <si>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</si>
  <si>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</si>
  <si>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</si>
  <si>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</si>
  <si>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</si>
  <si>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</si>
  <si>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</si>
  <si>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</si>
  <si>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</si>
  <si>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</si>
  <si>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</si>
  <si>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</si>
  <si>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</si>
  <si>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</si>
  <si>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</si>
  <si>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</si>
  <si>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</si>
  <si>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</si>
  <si>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</si>
  <si>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</si>
  <si>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</si>
  <si>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</si>
  <si>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</si>
  <si>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</si>
  <si>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</si>
  <si>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</si>
  <si>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</si>
  <si>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</si>
  <si>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</si>
  <si>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</si>
  <si>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</si>
  <si>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</si>
  <si>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</si>
  <si>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</si>
  <si>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</si>
  <si>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</si>
  <si>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</si>
  <si>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</si>
  <si>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</si>
  <si>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</si>
  <si>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</si>
  <si>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</si>
  <si>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</si>
  <si>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</si>
  <si>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</si>
  <si>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</si>
  <si>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</si>
  <si>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</si>
  <si>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</si>
  <si>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</si>
  <si>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</si>
  <si>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</si>
  <si>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</si>
  <si>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</si>
  <si>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</si>
  <si>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</si>
  <si>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</si>
  <si>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</si>
  <si>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</si>
  <si>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</si>
  <si>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</si>
  <si>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</si>
  <si>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</si>
  <si>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</si>
  <si>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</si>
  <si>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</si>
  <si>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</si>
  <si>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</si>
  <si>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</si>
  <si>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</si>
  <si>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</si>
  <si>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</si>
  <si>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</si>
  <si>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</si>
  <si>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</si>
  <si>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</si>
  <si>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</si>
  <si>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</si>
  <si>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</si>
  <si>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</si>
  <si>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</si>
  <si>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</si>
  <si>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</si>
  <si>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</si>
  <si>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</si>
  <si>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</si>
  <si>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</si>
  <si>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</si>
  <si>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</si>
  <si>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</si>
  <si>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</si>
  <si>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</si>
  <si>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</si>
  <si>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</si>
  <si>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</si>
  <si>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</si>
  <si>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</si>
  <si>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</si>
  <si>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</si>
  <si>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</si>
  <si>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</si>
  <si>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</si>
  <si>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</si>
  <si>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</si>
  <si>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</si>
  <si>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</si>
  <si>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</si>
  <si>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</si>
  <si>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</si>
  <si>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</si>
  <si>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</si>
  <si>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</si>
  <si>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</si>
  <si>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</si>
  <si>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</si>
  <si>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</si>
  <si>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</si>
  <si>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</si>
  <si>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</si>
  <si>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</si>
  <si>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</si>
  <si>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</si>
  <si>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</si>
  <si>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</si>
  <si>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</si>
  <si>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</si>
  <si>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</si>
  <si>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</si>
  <si>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</si>
  <si>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</si>
  <si>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</si>
  <si>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</si>
  <si>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</si>
  <si>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</si>
  <si>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</si>
  <si>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</si>
  <si>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</si>
  <si>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</si>
  <si>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</si>
  <si>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</si>
  <si>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</si>
  <si>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</si>
  <si>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</si>
  <si>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</si>
  <si>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</si>
  <si>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</si>
  <si>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</si>
  <si>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</si>
  <si>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</si>
  <si>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</si>
  <si>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</si>
  <si>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</si>
  <si>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</si>
  <si>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</si>
  <si>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</si>
  <si>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</si>
  <si>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</si>
  <si>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</si>
  <si>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</si>
  <si>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</si>
  <si>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</si>
  <si>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</si>
  <si>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</si>
  <si>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</si>
  <si>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</si>
  <si>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</si>
  <si>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</si>
  <si>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</si>
  <si>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</si>
  <si>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</si>
  <si>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</si>
  <si>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</si>
  <si>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</si>
  <si>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</si>
  <si>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</si>
  <si>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</si>
  <si>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</si>
  <si>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</si>
  <si>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</si>
  <si>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</si>
  <si>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</si>
  <si>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</si>
  <si>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</si>
  <si>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</si>
  <si>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</si>
  <si>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</si>
  <si>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</si>
  <si>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</si>
  <si>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</si>
  <si>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</si>
  <si>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</si>
  <si>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</si>
  <si>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</si>
  <si>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</si>
  <si>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</si>
  <si>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</si>
  <si>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</si>
  <si>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</si>
  <si>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</si>
  <si>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</si>
  <si>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</si>
  <si>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</si>
  <si>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</si>
  <si>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</si>
  <si>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</si>
  <si>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</si>
  <si>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</si>
  <si>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</si>
  <si>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</si>
  <si>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</si>
  <si>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</si>
  <si>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</si>
  <si>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</si>
  <si>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</si>
  <si>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</si>
  <si>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</si>
  <si>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</si>
  <si>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</si>
  <si>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</si>
  <si>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</si>
  <si>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</si>
  <si>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</si>
  <si>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</si>
  <si>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</si>
  <si>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</si>
  <si>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</si>
  <si>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</si>
  <si>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</si>
  <si>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</si>
  <si>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</si>
  <si>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</si>
  <si>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</si>
  <si>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</si>
  <si>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</si>
  <si>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</si>
  <si>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</si>
  <si>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</si>
  <si>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</si>
  <si>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</si>
  <si>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</si>
  <si>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</si>
  <si>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</si>
  <si>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</si>
  <si>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</si>
  <si>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</si>
  <si>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</si>
  <si>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</si>
  <si>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</si>
  <si>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</si>
  <si>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</si>
  <si>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</si>
  <si>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</si>
  <si>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</si>
  <si>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</si>
  <si>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</si>
  <si>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</si>
  <si>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</si>
  <si>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</si>
  <si>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</si>
  <si>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</si>
  <si>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</si>
  <si>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</si>
  <si>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</si>
  <si>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</si>
  <si>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</si>
  <si>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</si>
  <si>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</si>
  <si>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</si>
  <si>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</si>
  <si>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</si>
  <si>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</si>
  <si>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</si>
  <si>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</si>
  <si>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</si>
  <si>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</si>
  <si>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</si>
  <si>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</si>
  <si>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</si>
  <si>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</si>
  <si>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</si>
  <si>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</si>
  <si>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</si>
  <si>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</si>
  <si>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</si>
  <si>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</si>
  <si>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</si>
  <si>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</si>
  <si>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</si>
  <si>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</si>
  <si>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</si>
  <si>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</si>
  <si>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</si>
  <si>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</si>
  <si>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</si>
  <si>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</si>
  <si>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</si>
  <si>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</si>
  <si>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</si>
  <si>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</si>
  <si>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</si>
  <si>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</si>
  <si>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</si>
  <si>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</si>
  <si>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</si>
  <si>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</si>
  <si>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</si>
  <si>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</si>
  <si>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</si>
  <si>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</si>
  <si>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</si>
  <si>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</si>
  <si>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</si>
  <si>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</si>
  <si>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</si>
  <si>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</si>
  <si>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</si>
  <si>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</si>
  <si>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</si>
  <si>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</si>
  <si>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</si>
  <si>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</si>
  <si>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</si>
  <si>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</si>
  <si>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</si>
  <si>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</si>
  <si>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</si>
  <si>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</si>
  <si>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</si>
  <si>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</si>
  <si>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</si>
  <si>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</si>
  <si>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</si>
  <si>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</si>
  <si>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</si>
  <si>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</si>
  <si>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</si>
  <si>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</si>
  <si>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</si>
  <si>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</si>
  <si>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</si>
  <si>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</si>
  <si>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</si>
  <si>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</si>
  <si>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</si>
  <si>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</si>
  <si>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</si>
  <si>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</si>
  <si>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</si>
  <si>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</si>
  <si>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</si>
  <si>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</si>
  <si>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</si>
  <si>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</si>
  <si>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</si>
  <si>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</si>
  <si>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</si>
  <si>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</si>
  <si>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</si>
  <si>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</si>
  <si>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</si>
  <si>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</si>
  <si>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</si>
  <si>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</si>
  <si>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</si>
  <si>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</si>
  <si>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</si>
  <si>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</si>
  <si>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</si>
  <si>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</si>
  <si>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</si>
  <si>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</si>
  <si>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</si>
  <si>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</si>
  <si>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</si>
  <si>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</si>
  <si>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</si>
  <si>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</si>
  <si>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</si>
  <si>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</si>
  <si>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</si>
  <si>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</si>
  <si>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</si>
  <si>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</si>
  <si>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</si>
  <si>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</si>
  <si>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</si>
  <si>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</si>
  <si>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</si>
  <si>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</si>
  <si>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</si>
  <si>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</si>
  <si>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</si>
  <si>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</si>
  <si>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</si>
  <si>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</si>
  <si>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</si>
  <si>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</si>
  <si>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</si>
  <si>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</si>
  <si>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</si>
  <si>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</si>
  <si>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</si>
  <si>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</si>
  <si>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</si>
  <si>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</si>
  <si>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</si>
  <si>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</si>
  <si>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</si>
  <si>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</si>
  <si>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</si>
  <si>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</si>
  <si>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</si>
  <si>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</si>
  <si>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</si>
  <si>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</si>
  <si>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</si>
  <si>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</si>
  <si>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</si>
  <si>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</si>
  <si>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</si>
  <si>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</si>
  <si>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</si>
  <si>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</si>
  <si>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</si>
  <si>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</si>
  <si>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</si>
  <si>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</si>
  <si>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</si>
  <si>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</si>
  <si>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</si>
  <si>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</si>
  <si>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</si>
  <si>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</si>
  <si>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</si>
  <si>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</si>
  <si>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</si>
  <si>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</si>
  <si>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</si>
  <si>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</si>
  <si>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</si>
  <si>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</si>
  <si>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</si>
  <si>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</si>
  <si>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</si>
  <si>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</si>
  <si>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</si>
  <si>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</si>
  <si>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</si>
  <si>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</si>
  <si>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</si>
  <si>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</si>
  <si>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</si>
  <si>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</si>
  <si>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</si>
  <si>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</si>
  <si>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</si>
  <si>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</si>
  <si>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</si>
  <si>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</si>
  <si>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</si>
  <si>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</si>
  <si>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</si>
  <si>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</si>
  <si>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</si>
  <si>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</si>
  <si>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</si>
  <si>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</si>
  <si>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</si>
  <si>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</si>
  <si>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</si>
  <si>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</si>
  <si>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</si>
  <si>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</si>
  <si>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</si>
  <si>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</si>
  <si>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</si>
  <si>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</si>
  <si>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</si>
  <si>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</si>
  <si>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</si>
  <si>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</si>
  <si>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</si>
  <si>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</si>
  <si>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</si>
  <si>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</si>
  <si>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</si>
  <si>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</si>
  <si>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</si>
  <si>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</si>
  <si>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</si>
  <si>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</si>
  <si>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</si>
  <si>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</si>
  <si>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</si>
  <si>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</si>
  <si>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</si>
  <si>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</si>
  <si>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</si>
  <si>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</si>
  <si>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</si>
  <si>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</si>
  <si>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</si>
  <si>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</si>
  <si>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</si>
  <si>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</si>
  <si>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</si>
  <si>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</si>
  <si>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</si>
  <si>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</si>
  <si>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</si>
  <si>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</si>
  <si>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</si>
  <si>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</si>
  <si>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</si>
  <si>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</si>
  <si>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</si>
  <si>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</si>
  <si>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</si>
  <si>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</si>
  <si>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</si>
  <si>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</si>
  <si>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</si>
  <si>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</si>
  <si>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</si>
  <si>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</si>
  <si>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</si>
  <si>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</si>
  <si>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</si>
  <si>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</si>
  <si>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</si>
  <si>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</si>
  <si>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</si>
  <si>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</si>
  <si>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</si>
  <si>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</si>
  <si>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</si>
  <si>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</si>
  <si>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</si>
  <si>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</si>
  <si>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</si>
  <si>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</si>
  <si>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</si>
  <si>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</si>
  <si>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</si>
  <si>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</si>
  <si>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</si>
  <si>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</si>
  <si>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</si>
  <si>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</si>
  <si>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</si>
  <si>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</si>
  <si>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</si>
  <si>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</si>
  <si>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</si>
  <si>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</si>
  <si>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</si>
  <si>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</si>
  <si>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</si>
  <si>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</si>
  <si>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</si>
  <si>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</si>
  <si>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</si>
  <si>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</si>
  <si>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</si>
  <si>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</si>
  <si>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</si>
  <si>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</si>
  <si>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</si>
  <si>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</si>
  <si>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</si>
  <si>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</si>
  <si>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</si>
  <si>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</si>
  <si>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</si>
  <si>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</si>
  <si>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</si>
  <si>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</si>
  <si>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</si>
  <si>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</si>
  <si>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</si>
  <si>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</si>
  <si>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</si>
  <si>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</si>
  <si>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</si>
  <si>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</si>
  <si>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</si>
  <si>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</si>
  <si>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</si>
  <si>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</si>
  <si>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</si>
  <si>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</si>
  <si>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</si>
  <si>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</si>
  <si>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</si>
  <si>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</si>
  <si>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</si>
  <si>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</si>
  <si>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</si>
  <si>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</si>
  <si>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</si>
  <si>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</si>
  <si>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</si>
  <si>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</si>
  <si>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</si>
  <si>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</si>
  <si>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</si>
  <si>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</si>
  <si>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</si>
  <si>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</si>
  <si>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</si>
  <si>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</si>
  <si>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</si>
  <si>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</si>
  <si>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</si>
  <si>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</si>
  <si>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</si>
  <si>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</si>
  <si>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</si>
  <si>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</si>
  <si>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</si>
  <si>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</si>
  <si>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</si>
  <si>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</si>
  <si>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</si>
  <si>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</si>
  <si>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</si>
  <si>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</si>
  <si>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</si>
  <si>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</si>
  <si>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</si>
  <si>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</si>
  <si>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</si>
  <si>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</si>
  <si>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</si>
  <si>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</si>
  <si>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</si>
  <si>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</si>
  <si>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</si>
  <si>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</si>
  <si>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</si>
  <si>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</si>
  <si>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</si>
  <si>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</si>
  <si>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</si>
  <si>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</si>
  <si>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</si>
  <si>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</si>
  <si>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</si>
  <si>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</si>
  <si>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</si>
  <si>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</si>
  <si>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</si>
  <si>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</si>
  <si>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</si>
  <si>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</si>
  <si>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</si>
  <si>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</si>
  <si>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</si>
  <si>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</si>
  <si>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</si>
  <si>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</si>
  <si>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</si>
  <si>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</si>
  <si>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</si>
  <si>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</si>
  <si>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</si>
  <si>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</si>
  <si>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</si>
  <si>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</si>
  <si>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</si>
  <si>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</si>
  <si>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</si>
  <si>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</si>
  <si>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</si>
  <si>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</si>
  <si>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</si>
  <si>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</si>
  <si>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</si>
  <si>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</si>
  <si>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</si>
  <si>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</si>
  <si>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</si>
  <si>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</si>
  <si>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</si>
  <si>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</si>
  <si>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</si>
  <si>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</si>
  <si>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</si>
  <si>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</si>
  <si>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</si>
  <si>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</si>
  <si>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</si>
  <si>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</si>
  <si>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</si>
  <si>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</si>
  <si>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</si>
  <si>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</si>
  <si>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</si>
  <si>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</si>
  <si>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</si>
  <si>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</si>
  <si>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</si>
  <si>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</si>
  <si>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</si>
  <si>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</si>
  <si>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</si>
  <si>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</si>
  <si>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</si>
  <si>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</si>
  <si>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</si>
  <si>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</si>
  <si>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</si>
  <si>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</si>
  <si>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</si>
  <si>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</si>
  <si>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</si>
  <si>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</si>
  <si>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</si>
  <si>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</si>
  <si>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</si>
  <si>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</si>
  <si>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</si>
  <si>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</si>
  <si>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</si>
  <si>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</si>
  <si>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</si>
  <si>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</si>
  <si>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</si>
  <si>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</si>
  <si>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</si>
  <si>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</si>
  <si>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</si>
  <si>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</si>
  <si>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</si>
  <si>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</si>
  <si>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</si>
  <si>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</si>
  <si>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</si>
  <si>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</si>
  <si>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</si>
  <si>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</si>
  <si>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</si>
  <si>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</si>
  <si>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</si>
  <si>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</si>
  <si>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</si>
  <si>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</si>
  <si>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</si>
  <si>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</si>
  <si>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</si>
  <si>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</si>
  <si>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</si>
  <si>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</si>
  <si>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</si>
  <si>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</si>
  <si>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</si>
  <si>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</si>
  <si>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</si>
  <si>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</si>
  <si>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</si>
  <si>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</si>
  <si>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</si>
  <si>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</si>
  <si>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</si>
  <si>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</si>
  <si>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</si>
  <si>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</si>
  <si>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</si>
  <si>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</si>
  <si>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</si>
  <si>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</si>
  <si>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</si>
  <si>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</si>
  <si>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</si>
  <si>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</si>
  <si>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</si>
  <si>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</si>
  <si>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</si>
  <si>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</si>
  <si>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</si>
  <si>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</si>
  <si>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</si>
  <si>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</si>
  <si>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</si>
  <si>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</si>
  <si>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</si>
  <si>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</si>
  <si>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</si>
  <si>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</si>
  <si>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</si>
  <si>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</si>
  <si>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</si>
  <si>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</si>
  <si>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</si>
  <si>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</si>
  <si>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</si>
  <si>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</si>
  <si>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</si>
  <si>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</si>
  <si>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</si>
  <si>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</si>
  <si>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</si>
  <si>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</si>
  <si>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</si>
  <si>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</si>
  <si>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</si>
  <si>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</si>
  <si>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</si>
  <si>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</si>
  <si>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</si>
  <si>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</si>
  <si>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</si>
  <si>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</si>
  <si>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</si>
  <si>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</si>
  <si>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</si>
  <si>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</si>
  <si>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</si>
  <si>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</si>
  <si>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</si>
  <si>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</si>
  <si>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</si>
  <si>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</si>
  <si>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</si>
  <si>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</si>
  <si>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</si>
  <si>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</si>
  <si>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</si>
  <si>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</si>
  <si>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</si>
  <si>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</si>
  <si>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</si>
  <si>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</si>
  <si>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</si>
  <si>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</si>
  <si>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</si>
  <si>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</si>
  <si>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</si>
  <si>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</si>
  <si>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</si>
  <si>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</si>
  <si>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</si>
  <si>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</si>
  <si>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</si>
  <si>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</si>
  <si>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</si>
  <si>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</si>
  <si>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</si>
  <si>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</si>
  <si>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</si>
  <si>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</si>
  <si>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</si>
  <si>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</si>
  <si>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</si>
  <si>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</si>
  <si>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</si>
  <si>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</si>
  <si>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</si>
  <si>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</si>
  <si>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</si>
  <si>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</si>
  <si>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</si>
  <si>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</si>
  <si>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</si>
  <si>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</si>
  <si>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</si>
  <si>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</si>
  <si>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</si>
  <si>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</si>
  <si>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</si>
  <si>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</si>
  <si>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</si>
  <si>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</si>
  <si>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</si>
  <si>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</si>
  <si>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</si>
  <si>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</si>
  <si>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</si>
  <si>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</si>
  <si>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</si>
  <si>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</si>
  <si>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</si>
  <si>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</si>
  <si>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</si>
  <si>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</si>
  <si>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</si>
  <si>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</si>
  <si>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</si>
  <si>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</si>
  <si>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</si>
  <si>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</si>
  <si>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</si>
  <si>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</si>
  <si>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</si>
  <si>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</si>
  <si>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</si>
  <si>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</si>
  <si>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</si>
  <si>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</si>
  <si>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</si>
  <si>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</si>
  <si>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</si>
  <si>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</si>
  <si>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</si>
  <si>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</si>
  <si>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</si>
  <si>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</si>
  <si>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</si>
  <si>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</si>
  <si>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</si>
  <si>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</si>
  <si>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</si>
  <si>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</si>
  <si>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</si>
  <si>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</si>
  <si>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</si>
  <si>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</si>
  <si>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</si>
  <si>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</si>
  <si>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</si>
  <si>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</si>
  <si>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</si>
  <si>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</si>
  <si>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</si>
  <si>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</si>
  <si>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</si>
  <si>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</si>
  <si>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</si>
  <si>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</si>
  <si>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</si>
  <si>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</si>
  <si>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</si>
  <si>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</si>
  <si>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</si>
  <si>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</si>
  <si>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</si>
  <si>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</si>
  <si>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</si>
  <si>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</si>
  <si>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</si>
  <si>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</si>
  <si>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</si>
  <si>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</si>
  <si>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</si>
  <si>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</si>
  <si>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</si>
  <si>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</si>
  <si>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</si>
  <si>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</si>
  <si>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</si>
  <si>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</si>
  <si>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</si>
  <si>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</si>
  <si>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</si>
  <si>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</si>
  <si>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</si>
  <si>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</si>
  <si>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</si>
  <si>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</si>
  <si>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</si>
  <si>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</si>
  <si>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</si>
  <si>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</si>
  <si>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</si>
  <si>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</si>
  <si>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</si>
  <si>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</si>
  <si>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</si>
  <si>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</si>
  <si>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</si>
  <si>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</si>
  <si>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</si>
  <si>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</si>
  <si>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</si>
  <si>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</si>
  <si>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</si>
  <si>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</si>
  <si>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</si>
  <si>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</si>
  <si>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</si>
  <si>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</si>
  <si>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</si>
  <si>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</si>
  <si>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</si>
  <si>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</si>
  <si>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</si>
  <si>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</si>
  <si>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</si>
  <si>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</si>
  <si>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</si>
  <si>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</si>
  <si>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</si>
  <si>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</si>
  <si>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</si>
  <si>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</si>
  <si>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</si>
  <si>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</si>
  <si>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</si>
  <si>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</si>
  <si>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</si>
  <si>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</si>
  <si>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</si>
  <si>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</si>
  <si>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</si>
  <si>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</si>
  <si>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</si>
  <si>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</si>
  <si>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</si>
  <si>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</si>
  <si>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</si>
  <si>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</si>
  <si>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</si>
  <si>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</si>
  <si>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</si>
  <si>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</si>
  <si>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</si>
  <si>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</si>
  <si>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</si>
  <si>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</si>
  <si>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</si>
  <si>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</si>
  <si>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</si>
  <si>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</si>
  <si>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</si>
  <si>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</si>
  <si>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</si>
  <si>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</si>
  <si>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</si>
  <si>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</si>
  <si>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</si>
  <si>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</si>
  <si>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</si>
  <si>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</si>
  <si>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</si>
  <si>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</si>
  <si>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</si>
  <si>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</si>
  <si>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</si>
  <si>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</si>
  <si>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</si>
  <si>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</si>
  <si>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</si>
  <si>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</si>
  <si>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</si>
  <si>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</si>
  <si>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</si>
  <si>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</si>
  <si>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</si>
  <si>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</si>
  <si>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</si>
  <si>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</si>
  <si>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</si>
  <si>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</si>
  <si>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</si>
  <si>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</si>
  <si>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</si>
  <si>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</si>
  <si>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</si>
  <si>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</si>
  <si>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</si>
  <si>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</si>
  <si>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</si>
  <si>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</si>
  <si>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</si>
  <si>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</si>
  <si>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</si>
  <si>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</si>
  <si>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</si>
  <si>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</si>
  <si>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</si>
  <si>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</si>
  <si>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</si>
  <si>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</si>
  <si>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</si>
  <si>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</si>
  <si>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</si>
  <si>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</si>
  <si>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</si>
  <si>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</si>
  <si>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</si>
  <si>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</si>
  <si>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</si>
  <si>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</si>
  <si>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</si>
  <si>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</si>
  <si>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</si>
  <si>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</si>
  <si>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</si>
  <si>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</si>
  <si>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</si>
  <si>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</si>
  <si>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</si>
  <si>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</si>
  <si>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</si>
  <si>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</si>
  <si>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</si>
  <si>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</si>
  <si>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</si>
  <si>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</si>
  <si>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</si>
  <si>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</si>
  <si>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</si>
  <si>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</si>
  <si>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</si>
  <si>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</si>
  <si>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</si>
  <si>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</si>
  <si>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</si>
  <si>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</si>
  <si>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</si>
  <si>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</si>
  <si>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</si>
  <si>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</si>
  <si>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</si>
  <si>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</si>
  <si>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</si>
  <si>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</si>
  <si>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</si>
  <si>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</si>
  <si>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</si>
  <si>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</si>
  <si>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</si>
  <si>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</si>
  <si>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</si>
  <si>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</si>
  <si>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</si>
  <si>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</si>
  <si>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</si>
  <si>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</si>
  <si>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</si>
  <si>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</si>
  <si>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</si>
  <si>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</si>
  <si>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</si>
  <si>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</si>
  <si>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</si>
  <si>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</si>
  <si>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</si>
  <si>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</si>
  <si>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</si>
  <si>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</si>
  <si>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</si>
  <si>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</si>
  <si>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</si>
  <si>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</si>
  <si>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</si>
  <si>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</si>
  <si>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</si>
  <si>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</si>
  <si>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</si>
  <si>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</si>
  <si>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</si>
  <si>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</si>
  <si>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</si>
  <si>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</si>
  <si>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</si>
  <si>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</si>
  <si>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</si>
  <si>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</si>
  <si>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</si>
  <si>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</si>
  <si>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</si>
  <si>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</si>
  <si>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</si>
  <si>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</si>
  <si>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</si>
  <si>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</si>
  <si>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</si>
  <si>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</si>
  <si>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</si>
  <si>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</si>
  <si>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</si>
  <si>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</si>
  <si>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</si>
  <si>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</si>
  <si>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</si>
  <si>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</si>
  <si>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</si>
  <si>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</si>
  <si>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</si>
  <si>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</si>
  <si>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</si>
  <si>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</si>
  <si>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</si>
  <si>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</si>
  <si>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</si>
  <si>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</si>
  <si>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</si>
  <si>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</si>
  <si>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</si>
  <si>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</si>
  <si>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</si>
  <si>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</si>
  <si>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</si>
  <si>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</si>
  <si>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</si>
  <si>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</si>
  <si>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</si>
  <si>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</si>
  <si>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</si>
  <si>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</si>
  <si>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</si>
  <si>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</si>
  <si>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</si>
  <si>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</si>
  <si>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</si>
  <si>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</si>
  <si>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</si>
  <si>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</si>
  <si>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</si>
  <si>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</si>
  <si>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</si>
  <si>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</si>
  <si>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</si>
  <si>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</si>
  <si>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</si>
  <si>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</si>
  <si>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</si>
  <si>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</si>
  <si>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</si>
  <si>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</si>
  <si>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</si>
  <si>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</si>
  <si>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</si>
  <si>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</si>
  <si>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</si>
  <si>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</si>
  <si>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</si>
  <si>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</si>
  <si>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</si>
  <si>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</si>
  <si>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</si>
  <si>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</si>
  <si>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</si>
  <si>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</si>
  <si>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</si>
  <si>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</si>
  <si>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</si>
  <si>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</si>
  <si>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</si>
  <si>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</si>
  <si>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</si>
  <si>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</si>
  <si>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</si>
  <si>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</si>
  <si>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</si>
  <si>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</si>
  <si>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</si>
  <si>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</si>
  <si>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</si>
  <si>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</si>
  <si>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</si>
  <si>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</si>
  <si>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</si>
  <si>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</si>
  <si>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</si>
  <si>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</si>
  <si>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</si>
  <si>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</si>
  <si>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</si>
  <si>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</si>
  <si>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</si>
  <si>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</si>
  <si>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</si>
  <si>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</si>
  <si>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</si>
  <si>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</si>
  <si>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</si>
  <si>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</si>
  <si>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</si>
  <si>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</si>
  <si>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</si>
  <si>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</si>
  <si>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</si>
  <si>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</si>
  <si>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</si>
  <si>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</si>
  <si>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</si>
  <si>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</si>
  <si>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</si>
  <si>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</si>
  <si>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</si>
  <si>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</si>
  <si>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</si>
  <si>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</si>
  <si>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</si>
  <si>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</si>
  <si>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</si>
  <si>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</si>
  <si>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</si>
  <si>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</si>
  <si>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</si>
  <si>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</si>
  <si>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</si>
  <si>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</si>
  <si>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</si>
  <si>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</si>
  <si>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</si>
  <si>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</si>
  <si>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</si>
  <si>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</si>
  <si>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</si>
  <si>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</si>
  <si>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</si>
  <si>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</si>
  <si>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</si>
  <si>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</si>
  <si>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</si>
  <si>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</si>
  <si>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</si>
  <si>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</si>
  <si>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</si>
  <si>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</si>
  <si>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</si>
  <si>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</si>
  <si>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</si>
  <si>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</si>
  <si>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</si>
  <si>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</si>
  <si>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</si>
  <si>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</si>
  <si>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</si>
  <si>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</si>
  <si>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</si>
  <si>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</si>
  <si>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</si>
  <si>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</si>
  <si>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</si>
  <si>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</si>
  <si>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</si>
  <si>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</si>
  <si>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</si>
  <si>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</si>
  <si>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</si>
  <si>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</si>
  <si>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</si>
  <si>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</si>
  <si>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</si>
  <si>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</si>
  <si>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</si>
  <si>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</si>
  <si>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</si>
  <si>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</si>
  <si>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</si>
  <si>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</si>
  <si>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</si>
  <si>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</si>
  <si>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</si>
  <si>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</si>
  <si>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</si>
  <si>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</si>
  <si>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</si>
  <si>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</si>
  <si>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</si>
  <si>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</si>
  <si>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</si>
  <si>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</si>
  <si>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</si>
  <si>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</si>
  <si>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</si>
  <si>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</si>
  <si>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</si>
  <si>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</si>
  <si>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</si>
  <si>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</si>
  <si>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</si>
  <si>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</si>
  <si>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</si>
  <si>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</si>
  <si>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</si>
  <si>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</si>
  <si>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</si>
  <si>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</si>
  <si>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</si>
  <si>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</si>
  <si>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</si>
  <si>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</si>
  <si>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</si>
  <si>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</si>
  <si>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</si>
  <si>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</si>
  <si>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</si>
  <si>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</si>
  <si>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</si>
  <si>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</si>
  <si>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</si>
  <si>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</si>
  <si>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</si>
  <si>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</si>
  <si>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</si>
  <si>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</si>
  <si>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</si>
  <si>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</si>
  <si>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</si>
  <si>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</si>
  <si>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</si>
  <si>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</si>
  <si>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</si>
  <si>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</si>
  <si>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</si>
  <si>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</si>
  <si>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</si>
  <si>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</si>
  <si>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</si>
  <si>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</si>
  <si>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</si>
  <si>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</si>
  <si>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</si>
  <si>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</si>
  <si>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</si>
  <si>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</si>
  <si>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</si>
  <si>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</si>
  <si>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</si>
  <si>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</si>
  <si>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</si>
  <si>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</si>
  <si>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</si>
  <si>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</si>
  <si>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</si>
  <si>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</si>
  <si>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</si>
  <si>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</si>
  <si>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</si>
  <si>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</si>
  <si>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</si>
  <si>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</si>
  <si>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</si>
  <si>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</si>
  <si>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</si>
  <si>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</si>
  <si>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</si>
  <si>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</si>
  <si>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</si>
  <si>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</si>
  <si>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</si>
  <si>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</si>
  <si>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</si>
  <si>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</si>
  <si>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</si>
  <si>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</si>
  <si>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</si>
  <si>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</si>
  <si>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</si>
  <si>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</si>
  <si>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</si>
  <si>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</si>
  <si>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</si>
  <si>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</si>
  <si>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</si>
  <si>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</si>
  <si>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</si>
  <si>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</si>
  <si>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</si>
  <si>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</si>
  <si>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</si>
  <si>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</si>
  <si>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</si>
  <si>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</si>
  <si>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</si>
  <si>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</si>
  <si>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</si>
  <si>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</si>
  <si>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</si>
  <si>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</si>
  <si>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</si>
  <si>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</si>
  <si>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</si>
  <si>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</si>
  <si>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</si>
  <si>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</si>
  <si>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</si>
  <si>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</si>
  <si>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</si>
  <si>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</si>
  <si>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</si>
  <si>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</si>
  <si>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</si>
  <si>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</si>
  <si>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</si>
  <si>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</si>
  <si>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</si>
  <si>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</si>
  <si>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</si>
  <si>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</si>
  <si>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</si>
  <si>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</si>
  <si>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</si>
  <si>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</si>
  <si>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</si>
  <si>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</si>
  <si>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</si>
  <si>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</si>
  <si>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</si>
  <si>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</si>
  <si>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</si>
  <si>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</si>
  <si>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</si>
  <si>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</si>
  <si>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</si>
  <si>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</si>
  <si>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</si>
  <si>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</si>
  <si>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</si>
  <si>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</si>
  <si>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</si>
  <si>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</si>
  <si>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</si>
  <si>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</si>
  <si>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</si>
  <si>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</si>
  <si>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</si>
  <si>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</si>
  <si>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</si>
  <si>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</si>
  <si>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</si>
  <si>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</si>
  <si>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</si>
  <si>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</si>
  <si>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</si>
  <si>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</si>
  <si>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</si>
  <si>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</si>
  <si>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</si>
  <si>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</si>
  <si>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</si>
  <si>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</si>
  <si>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</si>
  <si>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</si>
  <si>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</si>
  <si>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</si>
  <si>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</si>
  <si>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</si>
  <si>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</si>
  <si>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</si>
  <si>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</si>
  <si>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</si>
  <si>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</si>
  <si>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</si>
  <si>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</si>
  <si>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</si>
  <si>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</si>
  <si>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</si>
  <si>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</si>
  <si>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</si>
  <si>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</si>
  <si>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</si>
  <si>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</si>
  <si>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</si>
  <si>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</si>
  <si>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</si>
  <si>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</si>
  <si>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</si>
  <si>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</si>
  <si>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</si>
  <si>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</si>
  <si>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</si>
  <si>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</si>
  <si>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</si>
  <si>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</si>
  <si>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</si>
  <si>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</si>
  <si>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</si>
  <si>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</si>
  <si>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</si>
  <si>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</si>
  <si>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</si>
  <si>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</si>
  <si>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</si>
  <si>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</si>
  <si>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</si>
  <si>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</si>
  <si>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</si>
  <si>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</si>
  <si>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</si>
  <si>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</si>
  <si>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</si>
  <si>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</si>
  <si>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</si>
  <si>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</si>
  <si>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</si>
  <si>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</si>
  <si>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</si>
  <si>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</si>
  <si>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</si>
  <si>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</si>
  <si>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</si>
  <si>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</si>
  <si>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</si>
  <si>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</si>
  <si>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</si>
  <si>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</si>
  <si>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</si>
  <si>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</si>
  <si>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</si>
  <si>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</si>
  <si>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</si>
  <si>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</si>
  <si>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</si>
  <si>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</si>
  <si>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</si>
  <si>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</si>
  <si>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</si>
  <si>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</si>
  <si>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</si>
  <si>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</si>
  <si>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</si>
  <si>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</si>
  <si>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</si>
  <si>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</si>
  <si>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</si>
  <si>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</si>
  <si>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</si>
  <si>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</si>
  <si>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</si>
  <si>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</si>
  <si>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</si>
  <si>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</si>
  <si>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</si>
  <si>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</si>
  <si>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</si>
  <si>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</si>
  <si>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</si>
  <si>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</si>
  <si>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</si>
  <si>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</si>
  <si>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</si>
  <si>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</si>
  <si>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</si>
  <si>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</si>
  <si>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</si>
  <si>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</si>
  <si>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</si>
  <si>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</si>
  <si>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</si>
  <si>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</si>
  <si>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</si>
  <si>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</si>
  <si>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</si>
  <si>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</si>
  <si>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</si>
  <si>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</si>
  <si>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</si>
  <si>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</si>
  <si>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</si>
  <si>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</si>
  <si>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</si>
  <si>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</si>
  <si>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</si>
  <si>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</si>
  <si>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</si>
  <si>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</si>
  <si>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</si>
  <si>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</si>
  <si>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</si>
  <si>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</si>
  <si>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</si>
  <si>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</si>
  <si>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</si>
  <si>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</si>
  <si>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</si>
  <si>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</si>
  <si>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</si>
  <si>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</si>
  <si>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</si>
  <si>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</si>
  <si>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</si>
  <si>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</si>
  <si>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</si>
  <si>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</si>
  <si>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</si>
  <si>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</si>
  <si>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</si>
  <si>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</si>
  <si>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</si>
  <si>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</si>
  <si>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</si>
  <si>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</si>
  <si>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</si>
  <si>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</si>
  <si>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</si>
  <si>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</si>
  <si>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</si>
  <si>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</si>
  <si>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</si>
  <si>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</si>
  <si>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</si>
  <si>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</si>
  <si>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</si>
  <si>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</si>
  <si>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</si>
  <si>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</si>
  <si>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</si>
  <si>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</si>
  <si>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</si>
  <si>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</si>
  <si>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</si>
  <si>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</si>
  <si>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</si>
  <si>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</si>
  <si>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</si>
  <si>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</si>
  <si>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</si>
  <si>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</si>
  <si>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</si>
  <si>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</si>
  <si>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</si>
  <si>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</si>
  <si>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</si>
  <si>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</si>
  <si>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</si>
  <si>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</si>
  <si>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</si>
  <si>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</si>
  <si>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</si>
  <si>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</si>
  <si>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</si>
  <si>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</si>
  <si>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</si>
  <si>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</si>
  <si>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</si>
  <si>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</si>
  <si>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</si>
  <si>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</si>
  <si>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</si>
  <si>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</si>
  <si>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</si>
  <si>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</si>
  <si>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</si>
  <si>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</si>
  <si>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</si>
  <si>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</si>
  <si>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</si>
  <si>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</si>
  <si>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</si>
  <si>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</si>
  <si>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</si>
  <si>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</si>
  <si>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</si>
  <si>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</si>
  <si>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</si>
  <si>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</si>
  <si>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</si>
  <si>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</si>
  <si>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</si>
  <si>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</si>
  <si>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</si>
  <si>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</si>
  <si>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</si>
  <si>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</si>
  <si>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</si>
  <si>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</si>
  <si>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</si>
  <si>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</si>
  <si>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</si>
  <si>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</si>
  <si>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</si>
  <si>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</si>
  <si>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</si>
  <si>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</si>
  <si>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</si>
  <si>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</si>
  <si>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</si>
  <si>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</si>
  <si>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</si>
  <si>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</si>
  <si>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</si>
  <si>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</si>
  <si>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</si>
  <si>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</si>
  <si>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</si>
  <si>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</si>
  <si>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</si>
  <si>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</si>
  <si>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</si>
  <si>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</si>
  <si>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</si>
  <si>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</si>
  <si>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</si>
  <si>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</si>
  <si>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</si>
  <si>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</si>
  <si>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</si>
  <si>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</si>
  <si>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</si>
  <si>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</si>
  <si>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</si>
  <si>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</si>
  <si>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</si>
  <si>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</si>
  <si>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</si>
  <si>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</si>
  <si>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</si>
  <si>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</si>
  <si>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</si>
  <si>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</si>
  <si>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</si>
  <si>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</si>
  <si>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</si>
  <si>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</si>
  <si>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</si>
  <si>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</si>
  <si>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</si>
  <si>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</si>
  <si>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</si>
  <si>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</si>
  <si>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</si>
  <si>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</si>
  <si>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</si>
  <si>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</si>
  <si>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</si>
  <si>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</si>
  <si>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</si>
  <si>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</si>
  <si>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</si>
  <si>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</si>
  <si>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</si>
  <si>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</si>
  <si>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</si>
  <si>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</si>
  <si>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</si>
  <si>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</si>
  <si>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</si>
  <si>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</si>
  <si>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</si>
  <si>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</si>
  <si>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</si>
  <si>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</si>
  <si>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</si>
  <si>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</si>
  <si>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</si>
  <si>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</si>
  <si>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</si>
  <si>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</si>
  <si>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</si>
  <si>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</si>
  <si>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</si>
  <si>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</si>
  <si>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</si>
  <si>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</si>
  <si>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</si>
  <si>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</si>
  <si>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</si>
  <si>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</si>
  <si>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</si>
  <si>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</si>
  <si>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</si>
  <si>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</si>
  <si>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</si>
  <si>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</si>
  <si>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</si>
  <si>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</si>
  <si>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</si>
  <si>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</si>
  <si>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</si>
  <si>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</si>
  <si>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</si>
  <si>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</si>
  <si>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</si>
  <si>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</si>
  <si>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</si>
  <si>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</si>
  <si>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</si>
  <si>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</si>
  <si>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</si>
  <si>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</si>
  <si>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</si>
  <si>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</si>
  <si>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</si>
  <si>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</si>
  <si>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</si>
  <si>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</si>
  <si>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</si>
  <si>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</si>
  <si>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</si>
  <si>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</si>
  <si>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</si>
  <si>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</si>
  <si>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</si>
  <si>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</si>
  <si>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</si>
  <si>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</si>
  <si>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</si>
  <si>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</si>
  <si>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</si>
  <si>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</si>
  <si>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</si>
  <si>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</si>
  <si>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</si>
  <si>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</si>
  <si>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</si>
  <si>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</si>
  <si>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</si>
  <si>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</si>
  <si>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</si>
  <si>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</si>
  <si>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</si>
  <si>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</si>
  <si>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</si>
  <si>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</si>
  <si>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</si>
  <si>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</si>
  <si>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</si>
  <si>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</si>
  <si>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</si>
  <si>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</si>
  <si>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</si>
  <si>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</si>
  <si>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</si>
  <si>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</si>
  <si>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</si>
  <si>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</si>
  <si>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</si>
  <si>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</si>
  <si>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</si>
  <si>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</si>
  <si>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</si>
  <si>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</si>
  <si>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</si>
  <si>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</si>
  <si>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</si>
  <si>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</si>
  <si>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</si>
  <si>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</si>
  <si>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</si>
  <si>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</si>
  <si>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</si>
  <si>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</si>
  <si>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</si>
  <si>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</si>
  <si>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</si>
  <si>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</si>
  <si>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</si>
  <si>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</si>
  <si>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</si>
  <si>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</si>
  <si>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</si>
  <si>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</si>
  <si>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</si>
  <si>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</si>
  <si>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</si>
  <si>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</si>
  <si>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</si>
  <si>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</si>
  <si>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</si>
  <si>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</si>
  <si>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</si>
  <si>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</si>
  <si>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</si>
  <si>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</si>
  <si>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</si>
  <si>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</si>
  <si>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</si>
  <si>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</si>
  <si>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</si>
  <si>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</si>
  <si>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</si>
  <si>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</si>
  <si>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</si>
  <si>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</si>
  <si>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</si>
  <si>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</si>
  <si>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</si>
  <si>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</si>
  <si>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</si>
  <si>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</si>
  <si>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</si>
  <si>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</si>
  <si>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</si>
  <si>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</si>
  <si>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</si>
  <si>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</si>
  <si>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</si>
  <si>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</si>
  <si>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</si>
  <si>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</si>
  <si>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</si>
  <si>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</si>
  <si>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</si>
  <si>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</si>
  <si>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</si>
  <si>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</si>
  <si>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</si>
  <si>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</si>
  <si>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</si>
  <si>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</si>
  <si>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</si>
  <si>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</si>
  <si>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</si>
  <si>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</si>
  <si>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</si>
  <si>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</si>
  <si>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</si>
  <si>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</si>
  <si>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</si>
  <si>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</si>
  <si>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</si>
  <si>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</si>
  <si>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</si>
  <si>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</si>
  <si>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</si>
  <si>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</si>
  <si>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</si>
  <si>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</si>
  <si>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</si>
  <si>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</si>
  <si>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</si>
  <si>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</si>
  <si>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</si>
  <si>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</si>
  <si>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</si>
  <si>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</si>
  <si>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</si>
  <si>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</si>
  <si>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</si>
  <si>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</si>
  <si>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</si>
  <si>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</si>
  <si>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</si>
  <si>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</si>
  <si>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</si>
  <si>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</si>
  <si>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</si>
  <si>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</si>
  <si>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</si>
  <si>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</si>
  <si>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</si>
  <si>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</si>
  <si>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</si>
  <si>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</si>
  <si>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</si>
  <si>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</si>
  <si>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</si>
  <si>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</si>
  <si>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</si>
  <si>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</si>
  <si>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</si>
  <si>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</si>
  <si>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</si>
  <si>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</si>
  <si>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</si>
  <si>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</si>
  <si>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</si>
  <si>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</si>
  <si>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</si>
  <si>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</si>
  <si>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</si>
  <si>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</si>
  <si>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</si>
  <si>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</si>
  <si>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</si>
  <si>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</si>
  <si>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</si>
  <si>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</si>
  <si>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</si>
  <si>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</si>
  <si>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</si>
  <si>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</si>
  <si>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</si>
  <si>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</si>
  <si>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</si>
  <si>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</si>
  <si>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</si>
  <si>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</si>
  <si>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</si>
  <si>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</si>
  <si>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</si>
  <si>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</si>
  <si>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</si>
  <si>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</si>
  <si>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</si>
  <si>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</si>
  <si>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</si>
  <si>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</si>
  <si>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</si>
  <si>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</si>
  <si>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</si>
  <si>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</si>
  <si>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</si>
  <si>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</si>
  <si>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</si>
  <si>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</si>
  <si>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</si>
  <si>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</si>
  <si>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</si>
  <si>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</si>
  <si>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</si>
  <si>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</si>
  <si>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</si>
  <si>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</si>
  <si>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</si>
  <si>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</si>
  <si>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</si>
  <si>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</si>
  <si>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</si>
  <si>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</si>
  <si>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</si>
  <si>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</si>
  <si>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</si>
  <si>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</si>
  <si>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</si>
  <si>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</si>
  <si>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</si>
  <si>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</si>
  <si>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</si>
  <si>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</si>
  <si>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</si>
  <si>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</si>
  <si>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</si>
  <si>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</si>
  <si>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</si>
  <si>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</si>
  <si>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</si>
  <si>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</si>
  <si>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</si>
  <si>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</si>
  <si>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</si>
  <si>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</si>
  <si>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</si>
  <si>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</si>
  <si>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</si>
  <si>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</si>
  <si>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</si>
  <si>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</si>
  <si>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</si>
  <si>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</si>
  <si>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</si>
  <si>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</si>
  <si>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</si>
  <si>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</si>
  <si>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</si>
  <si>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</si>
  <si>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</si>
  <si>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</si>
  <si>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</si>
  <si>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</si>
  <si>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</si>
  <si>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</si>
  <si>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</si>
  <si>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</si>
  <si>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</si>
  <si>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</si>
  <si>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</si>
  <si>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</si>
  <si>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</si>
  <si>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</si>
  <si>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</si>
  <si>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</si>
  <si>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</si>
  <si>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</si>
  <si>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</si>
  <si>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</si>
  <si>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</si>
  <si>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</si>
  <si>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</si>
  <si>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</si>
  <si>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</si>
  <si>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</si>
  <si>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</si>
  <si>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</si>
  <si>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</si>
  <si>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</si>
  <si>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</si>
  <si>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</si>
  <si>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</si>
  <si>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</si>
  <si>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</si>
  <si>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</si>
  <si>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</si>
  <si>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</si>
  <si>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</si>
  <si>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</si>
  <si>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</si>
  <si>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</si>
  <si>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</si>
  <si>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</si>
  <si>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</si>
  <si>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</si>
  <si>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</si>
  <si>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</si>
  <si>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</si>
  <si>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</si>
  <si>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</si>
  <si>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</si>
  <si>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</si>
  <si>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</si>
  <si>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</si>
  <si>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</si>
  <si>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</si>
  <si>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</si>
  <si>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</si>
  <si>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</si>
  <si>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</si>
  <si>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</si>
  <si>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</si>
  <si>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</si>
  <si>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</si>
  <si>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</si>
  <si>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</si>
  <si>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</si>
  <si>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</si>
  <si>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</si>
  <si>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</si>
  <si>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</si>
  <si>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</si>
  <si>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</si>
  <si>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</si>
  <si>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</si>
  <si>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</si>
  <si>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</si>
  <si>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</si>
  <si>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</si>
  <si>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</si>
  <si>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</si>
  <si>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</si>
  <si>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</si>
  <si>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</si>
  <si>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</si>
  <si>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</si>
  <si>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</si>
  <si>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</si>
  <si>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</si>
  <si>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</si>
  <si>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</si>
  <si>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</si>
  <si>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</si>
  <si>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</si>
  <si>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</si>
  <si>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</si>
  <si>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</si>
  <si>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</si>
  <si>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</si>
  <si>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</si>
  <si>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</si>
  <si>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</si>
  <si>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</si>
  <si>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</si>
  <si>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</si>
  <si>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</si>
  <si>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</si>
  <si>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</si>
  <si>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</si>
  <si>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</si>
  <si>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</si>
  <si>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</si>
  <si>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</si>
  <si>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</si>
  <si>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</si>
  <si>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</si>
  <si>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</si>
  <si>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</si>
  <si>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</si>
  <si>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</si>
  <si>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</si>
  <si>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</si>
  <si>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</si>
  <si>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</si>
  <si>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</si>
  <si>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</si>
  <si>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</si>
  <si>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</si>
  <si>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</si>
  <si>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</si>
  <si>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</si>
  <si>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</si>
  <si>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</si>
  <si>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</si>
  <si>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</si>
  <si>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</si>
  <si>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</si>
  <si>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</si>
  <si>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</si>
  <si>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</si>
  <si>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</si>
  <si>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</si>
  <si>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</si>
  <si>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</si>
  <si>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</si>
  <si>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</si>
  <si>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</si>
  <si>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</si>
  <si>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</si>
  <si>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</si>
  <si>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</si>
  <si>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</si>
  <si>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</si>
  <si>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</si>
  <si>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</si>
  <si>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</si>
  <si>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</si>
  <si>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</si>
  <si>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</si>
  <si>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</si>
  <si>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</si>
  <si>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</si>
  <si>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</si>
  <si>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</si>
  <si>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</si>
  <si>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</si>
  <si>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</si>
  <si>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</si>
  <si>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</si>
  <si>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</si>
  <si>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</si>
  <si>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</si>
  <si>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</si>
  <si>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</si>
  <si>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</si>
  <si>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</si>
  <si>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</si>
  <si>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</si>
  <si>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</si>
  <si>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</si>
  <si>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</si>
  <si>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</si>
  <si>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</si>
  <si>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</si>
  <si>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</si>
  <si>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</si>
  <si>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</si>
  <si>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</si>
  <si>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</si>
  <si>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</si>
  <si>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</si>
  <si>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</si>
  <si>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</si>
  <si>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</si>
  <si>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</si>
  <si>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</si>
  <si>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</si>
  <si>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</si>
  <si>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</si>
  <si>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</si>
  <si>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</si>
  <si>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</si>
  <si>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</si>
  <si>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</si>
  <si>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</si>
  <si>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</si>
  <si>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</si>
  <si>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</si>
  <si>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</si>
  <si>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</si>
  <si>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</si>
  <si>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</si>
  <si>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</si>
  <si>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</si>
  <si>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</si>
  <si>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</si>
  <si>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</si>
  <si>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</si>
  <si>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</si>
  <si>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</si>
  <si>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</si>
  <si>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</si>
  <si>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</si>
  <si>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</si>
  <si>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</si>
  <si>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</si>
  <si>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</si>
  <si>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</si>
  <si>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</si>
  <si>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</si>
  <si>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</si>
  <si>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</si>
  <si>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</si>
  <si>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</si>
  <si>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</si>
  <si>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</si>
  <si>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</si>
  <si>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</si>
  <si>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</si>
  <si>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</si>
  <si>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</si>
  <si>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</si>
  <si>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</si>
  <si>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</si>
  <si>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</si>
  <si>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</si>
  <si>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</si>
  <si>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</si>
  <si>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</si>
  <si>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</si>
  <si>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</si>
  <si>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</si>
  <si>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</si>
  <si>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</si>
  <si>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</si>
  <si>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</si>
  <si>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</si>
  <si>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</si>
  <si>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</si>
  <si>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</si>
  <si>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</si>
  <si>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</si>
  <si>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</si>
  <si>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</si>
  <si>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</si>
  <si>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</si>
  <si>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</si>
  <si>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</si>
  <si>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</si>
  <si>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</si>
  <si>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</si>
  <si>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</si>
  <si>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</si>
  <si>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</si>
  <si>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</si>
  <si>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</si>
  <si>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</si>
  <si>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</si>
  <si>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</si>
  <si>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</si>
  <si>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</si>
  <si>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</si>
  <si>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</si>
  <si>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</si>
  <si>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</si>
  <si>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</si>
  <si>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</si>
  <si>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</si>
  <si>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</si>
  <si>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</si>
  <si>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</si>
  <si>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</si>
  <si>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</si>
  <si>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</si>
  <si>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</si>
  <si>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</si>
  <si>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</si>
  <si>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</si>
  <si>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</si>
  <si>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</si>
  <si>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</si>
  <si>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</si>
  <si>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</si>
  <si>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</si>
  <si>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</si>
  <si>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</si>
  <si>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</si>
  <si>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</si>
  <si>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</si>
  <si>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</si>
  <si>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</si>
  <si>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</si>
  <si>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</si>
  <si>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</si>
  <si>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</si>
  <si>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</si>
  <si>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</si>
  <si>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</si>
  <si>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</si>
  <si>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</si>
  <si>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</si>
  <si>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</si>
  <si>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</si>
  <si>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</si>
  <si>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</si>
  <si>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</si>
  <si>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</si>
  <si>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</si>
  <si>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</si>
  <si>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</si>
  <si>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</si>
  <si>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</si>
  <si>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</si>
  <si>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</si>
  <si>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</si>
  <si>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</si>
  <si>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</si>
  <si>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</si>
  <si>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</si>
  <si>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</si>
  <si>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</si>
  <si>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</si>
  <si>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</si>
  <si>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</si>
  <si>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</si>
  <si>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</si>
  <si>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</si>
  <si>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</si>
  <si>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</si>
  <si>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</si>
  <si>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</si>
  <si>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</si>
  <si>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</si>
  <si>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</si>
  <si>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</si>
  <si>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</si>
  <si>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</si>
  <si>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</si>
  <si>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</si>
  <si>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</si>
  <si>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</si>
  <si>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</si>
  <si>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</si>
  <si>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</si>
  <si>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</si>
  <si>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</si>
  <si>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</si>
  <si>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</si>
  <si>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</si>
  <si>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</si>
  <si>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</si>
  <si>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</si>
  <si>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</si>
  <si>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</si>
  <si>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</si>
  <si>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</si>
  <si>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</si>
  <si>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</si>
  <si>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</si>
  <si>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</si>
  <si>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</si>
  <si>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</si>
  <si>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</si>
  <si>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</si>
  <si>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</si>
  <si>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</si>
  <si>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</si>
  <si>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</si>
  <si>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</si>
  <si>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</si>
  <si>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</si>
  <si>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</si>
  <si>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</si>
  <si>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</si>
  <si>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</si>
  <si>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</si>
  <si>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</si>
  <si>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</si>
  <si>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</si>
  <si>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</si>
  <si>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</si>
  <si>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</si>
  <si>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</si>
  <si>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</si>
  <si>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</si>
  <si>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</si>
  <si>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</si>
  <si>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</si>
  <si>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</si>
  <si>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</si>
  <si>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</si>
  <si>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</si>
  <si>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</si>
  <si>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</si>
  <si>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</si>
  <si>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</si>
  <si>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</si>
  <si>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</si>
  <si>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</si>
  <si>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</si>
  <si>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</si>
  <si>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</si>
  <si>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</si>
  <si>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</si>
  <si>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</si>
  <si>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</si>
  <si>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</si>
  <si>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</si>
  <si>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</si>
  <si>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</si>
  <si>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</si>
  <si>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</si>
  <si>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</si>
  <si>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</si>
  <si>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</si>
  <si>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</si>
  <si>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</si>
  <si>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</si>
  <si>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</si>
  <si>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</si>
  <si>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</si>
  <si>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</si>
  <si>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</si>
  <si>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</si>
  <si>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</si>
  <si>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</si>
  <si>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</si>
  <si>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</si>
  <si>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</si>
  <si>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</si>
  <si>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</si>
  <si>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</si>
  <si>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</si>
  <si>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</si>
  <si>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</si>
  <si>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</si>
  <si>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</si>
  <si>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</si>
  <si>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</si>
  <si>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</si>
  <si>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</si>
  <si>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</si>
  <si>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</si>
  <si>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</si>
  <si>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</si>
  <si>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</si>
  <si>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</si>
  <si>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</si>
  <si>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</si>
  <si>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</si>
  <si>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</si>
  <si>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</si>
  <si>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</si>
  <si>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</si>
  <si>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</si>
  <si>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</si>
  <si>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</si>
  <si>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</si>
  <si>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</si>
  <si>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</si>
  <si>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</si>
  <si>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</si>
  <si>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</si>
  <si>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</si>
  <si>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</si>
  <si>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</si>
  <si>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</si>
  <si>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</si>
  <si>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</si>
  <si>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</si>
  <si>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</si>
  <si>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</si>
  <si>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</si>
  <si>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</si>
  <si>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</si>
  <si>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</si>
  <si>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</si>
  <si>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</si>
  <si>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</si>
  <si>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</si>
  <si>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</si>
  <si>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</si>
  <si>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</si>
  <si>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</si>
  <si>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</si>
  <si>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</si>
  <si>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</si>
  <si>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</si>
  <si>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</si>
  <si>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</si>
  <si>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</si>
  <si>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</si>
  <si>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</si>
  <si>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</si>
  <si>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</si>
  <si>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</si>
  <si>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</si>
  <si>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</si>
  <si>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</si>
  <si>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</si>
  <si>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</si>
  <si>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</si>
  <si>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</si>
  <si>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</si>
  <si>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</si>
  <si>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</si>
  <si>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</si>
  <si>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</si>
  <si>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</si>
  <si>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</si>
  <si>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</si>
  <si>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</si>
  <si>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</si>
  <si>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</si>
  <si>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</si>
  <si>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</si>
  <si>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</si>
  <si>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</si>
  <si>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</si>
  <si>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</si>
  <si>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</si>
  <si>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</si>
  <si>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</si>
  <si>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</si>
  <si>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</si>
  <si>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</si>
  <si>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</si>
  <si>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</si>
  <si>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</si>
  <si>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</si>
  <si>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</si>
  <si>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</si>
  <si>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</si>
  <si>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</si>
  <si>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</si>
  <si>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</si>
  <si>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</si>
  <si>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</si>
  <si>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</si>
  <si>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</si>
  <si>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</si>
  <si>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</si>
  <si>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</si>
  <si>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</si>
  <si>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</si>
  <si>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</si>
  <si>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</si>
  <si>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</si>
  <si>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</si>
  <si>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</si>
  <si>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</si>
  <si>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</si>
  <si>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</si>
  <si>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</si>
  <si>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</si>
  <si>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</si>
  <si>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</si>
  <si>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</si>
  <si>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</si>
  <si>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</si>
  <si>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</si>
  <si>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</si>
  <si>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</si>
  <si>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</si>
  <si>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</si>
  <si>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</si>
  <si>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</si>
  <si>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</si>
  <si>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</si>
  <si>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</si>
  <si>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</si>
  <si>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</si>
  <si>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</si>
  <si>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</si>
  <si>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</si>
  <si>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</si>
  <si>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</si>
  <si>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</si>
  <si>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</si>
  <si>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</si>
  <si>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</si>
  <si>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</si>
  <si>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</si>
  <si>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</si>
  <si>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</si>
  <si>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</si>
  <si>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</si>
  <si>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</si>
  <si>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</si>
  <si>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</si>
  <si>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</si>
  <si>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</si>
  <si>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</si>
  <si>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</si>
  <si>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</si>
  <si>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</si>
  <si>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</si>
  <si>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</si>
  <si>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</si>
  <si>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</si>
  <si>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</si>
  <si>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</si>
  <si>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</si>
  <si>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</si>
  <si>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</si>
  <si>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</si>
  <si>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</si>
  <si>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</si>
  <si>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</si>
  <si>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</si>
  <si>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</si>
  <si>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</si>
  <si>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</si>
  <si>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</si>
  <si>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</si>
  <si>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</si>
  <si>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</si>
  <si>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</si>
  <si>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</si>
  <si>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</si>
  <si>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</si>
  <si>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</si>
  <si>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</si>
  <si>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</si>
  <si>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</si>
  <si>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</si>
  <si>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</si>
  <si>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</si>
  <si>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</si>
  <si>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</si>
  <si>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</si>
  <si>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</si>
  <si>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</si>
  <si>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</si>
  <si>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</si>
  <si>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</si>
  <si>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</si>
  <si>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</si>
  <si>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</si>
  <si>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</si>
  <si>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</si>
  <si>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</si>
  <si>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</si>
  <si>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</si>
  <si>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</si>
  <si>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</si>
  <si>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</si>
  <si>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</si>
  <si>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</si>
  <si>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</si>
  <si>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</si>
  <si>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</si>
  <si>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</si>
  <si>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</si>
  <si>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</si>
  <si>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</si>
  <si>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</si>
  <si>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</si>
  <si>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</si>
  <si>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</si>
  <si>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</si>
  <si>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</si>
  <si>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</si>
  <si>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</si>
  <si>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</si>
  <si>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</si>
  <si>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</si>
  <si>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</si>
  <si>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</si>
  <si>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</si>
  <si>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</si>
  <si>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</si>
  <si>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</si>
  <si>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</si>
  <si>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</si>
  <si>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</si>
  <si>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</si>
  <si>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</si>
  <si>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</si>
  <si>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</si>
  <si>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</si>
  <si>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</si>
  <si>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</si>
  <si>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</si>
  <si>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</si>
  <si>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</si>
  <si>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</si>
  <si>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</si>
  <si>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</si>
  <si>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</si>
  <si>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</si>
  <si>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</si>
  <si>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</si>
  <si>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</si>
  <si>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</si>
  <si>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</si>
  <si>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</si>
  <si>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</si>
  <si>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</si>
  <si>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</si>
  <si>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</si>
  <si>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</si>
  <si>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</si>
  <si>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</si>
  <si>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</si>
  <si>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</si>
  <si>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</si>
  <si>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</si>
  <si>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</si>
  <si>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</si>
  <si>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</si>
  <si>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</si>
  <si>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</si>
  <si>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</si>
  <si>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</si>
  <si>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</si>
  <si>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</si>
  <si>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</si>
  <si>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</si>
  <si>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</si>
  <si>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</si>
  <si>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</si>
  <si>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</si>
  <si>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</si>
  <si>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</si>
  <si>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</si>
  <si>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</si>
  <si>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</si>
  <si>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</si>
  <si>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</si>
  <si>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</si>
  <si>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</si>
  <si>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</si>
  <si>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</si>
  <si>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</si>
  <si>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</si>
  <si>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</si>
  <si>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</si>
  <si>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</si>
  <si>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</si>
  <si>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</si>
  <si>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</si>
  <si>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</si>
  <si>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</si>
  <si>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</si>
  <si>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</si>
  <si>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</si>
  <si>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</si>
  <si>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</si>
  <si>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</si>
  <si>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</si>
  <si>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</si>
  <si>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</si>
  <si>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</si>
  <si>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</si>
  <si>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</si>
  <si>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</si>
  <si>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</si>
  <si>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</si>
  <si>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</si>
  <si>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</si>
  <si>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</si>
  <si>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</si>
  <si>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</si>
  <si>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</si>
  <si>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</si>
  <si>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</si>
  <si>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</si>
  <si>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</si>
  <si>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</si>
  <si>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</si>
  <si>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</si>
  <si>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</si>
  <si>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</si>
  <si>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</si>
  <si>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</si>
  <si>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</si>
  <si>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</si>
  <si>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</si>
  <si>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</si>
  <si>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</si>
  <si>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</si>
  <si>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</si>
  <si>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</si>
  <si>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</si>
  <si>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</si>
  <si>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</si>
  <si>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</si>
  <si>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</si>
  <si>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</si>
  <si>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</si>
  <si>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</si>
  <si>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</si>
  <si>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</si>
  <si>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</si>
  <si>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</si>
  <si>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</si>
  <si>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</si>
  <si>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</si>
  <si>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</si>
  <si>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</si>
  <si>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</si>
  <si>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</si>
  <si>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</si>
  <si>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</si>
  <si>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</si>
  <si>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</si>
  <si>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</si>
  <si>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</si>
  <si>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</si>
  <si>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</si>
  <si>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</si>
  <si>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</si>
  <si>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</si>
  <si>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</si>
  <si>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</si>
  <si>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</si>
  <si>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</si>
  <si>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</si>
  <si>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</si>
  <si>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</si>
  <si>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</si>
  <si>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</si>
  <si>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</si>
  <si>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</si>
  <si>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</si>
  <si>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</si>
  <si>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</si>
  <si>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</si>
  <si>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</si>
  <si>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</si>
  <si>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</si>
  <si>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</si>
  <si>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</si>
  <si>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</si>
  <si>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</si>
  <si>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</si>
  <si>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</si>
  <si>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</si>
  <si>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</si>
  <si>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</si>
  <si>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</si>
  <si>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</si>
  <si>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</si>
  <si>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</si>
  <si>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</si>
  <si>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</si>
  <si>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</si>
  <si>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</si>
  <si>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</si>
  <si>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</si>
  <si>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</si>
  <si>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</si>
  <si>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</si>
  <si>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</si>
  <si>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</si>
  <si>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</si>
  <si>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</si>
  <si>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</si>
  <si>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</si>
  <si>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</si>
  <si>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</si>
  <si>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</si>
  <si>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</si>
  <si>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</si>
  <si>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</si>
  <si>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</si>
  <si>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</si>
  <si>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</si>
  <si>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</si>
  <si>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</si>
  <si>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</si>
  <si>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</si>
  <si>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</si>
  <si>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</si>
  <si>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</si>
  <si>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</si>
  <si>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</si>
  <si>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</si>
  <si>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</si>
  <si>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</si>
  <si>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</si>
  <si>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</si>
  <si>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</si>
  <si>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</si>
  <si>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</si>
  <si>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</si>
  <si>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</si>
  <si>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</si>
  <si>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</si>
  <si>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</si>
  <si>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</si>
  <si>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</si>
  <si>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</si>
  <si>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</si>
  <si>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</si>
  <si>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</si>
  <si>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</si>
  <si>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</si>
  <si>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</si>
  <si>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</si>
  <si>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</si>
  <si>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</si>
  <si>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</si>
  <si>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</si>
  <si>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</si>
  <si>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</si>
  <si>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</si>
  <si>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</si>
  <si>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</si>
  <si>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</si>
  <si>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</si>
  <si>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</si>
  <si>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</si>
  <si>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</si>
  <si>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</si>
  <si>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</si>
  <si>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</si>
  <si>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</si>
  <si>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</si>
  <si>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</si>
  <si>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</si>
  <si>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</si>
  <si>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</si>
  <si>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</si>
  <si>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</si>
  <si>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</si>
  <si>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</si>
  <si>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</si>
  <si>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</si>
  <si>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</si>
  <si>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</si>
  <si>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</si>
  <si>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</si>
  <si>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</si>
  <si>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</si>
  <si>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</si>
  <si>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</si>
  <si>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</si>
  <si>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</si>
  <si>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</si>
  <si>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</si>
  <si>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</si>
  <si>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</si>
  <si>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</si>
  <si>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</si>
  <si>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</si>
  <si>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</si>
  <si>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</si>
  <si>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</si>
  <si>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</si>
  <si>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</si>
  <si>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</si>
  <si>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</si>
  <si>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</si>
  <si>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</si>
  <si>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</si>
  <si>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</si>
  <si>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</si>
  <si>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</si>
  <si>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</si>
  <si>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</si>
  <si>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</si>
  <si>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</si>
  <si>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</si>
  <si>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</si>
  <si>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</si>
  <si>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</si>
  <si>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</si>
  <si>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</si>
  <si>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</si>
  <si>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</si>
  <si>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</si>
  <si>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</si>
  <si>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</si>
  <si>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</si>
  <si>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</si>
  <si>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</si>
  <si>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</si>
  <si>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</si>
  <si>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</si>
  <si>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</si>
  <si>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</si>
  <si>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</si>
  <si>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</si>
  <si>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</si>
  <si>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</si>
  <si>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</si>
  <si>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</si>
  <si>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</si>
  <si>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</si>
  <si>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</si>
  <si>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</si>
  <si>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</si>
  <si>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</si>
  <si>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</si>
  <si>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</si>
  <si>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</si>
  <si>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</si>
  <si>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</si>
  <si>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</si>
  <si>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</si>
  <si>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</si>
  <si>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</si>
  <si>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</si>
  <si>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</si>
  <si>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</si>
  <si>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</si>
  <si>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</si>
  <si>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</si>
  <si>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</si>
  <si>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</si>
  <si>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</si>
  <si>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</si>
  <si>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</si>
  <si>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</si>
  <si>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</si>
  <si>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</si>
  <si>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</si>
  <si>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</si>
  <si>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</si>
  <si>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</si>
  <si>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</si>
  <si>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</si>
  <si>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</si>
  <si>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</si>
  <si>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</si>
  <si>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</si>
  <si>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</si>
  <si>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</si>
  <si>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</si>
  <si>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</si>
  <si>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</si>
  <si>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</si>
  <si>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</si>
  <si>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</si>
  <si>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</si>
  <si>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</si>
  <si>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</si>
  <si>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</si>
  <si>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</si>
  <si>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</si>
  <si>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</si>
  <si>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</si>
  <si>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</si>
  <si>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</si>
  <si>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</si>
  <si>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</si>
  <si>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</si>
  <si>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</si>
  <si>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</si>
  <si>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</si>
  <si>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</si>
  <si>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</si>
  <si>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</si>
  <si>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</si>
  <si>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</si>
  <si>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</si>
  <si>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</si>
  <si>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</si>
  <si>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</si>
  <si>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</si>
  <si>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</si>
  <si>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</si>
  <si>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</si>
  <si>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</si>
  <si>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</si>
  <si>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</si>
  <si>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</si>
  <si>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</si>
  <si>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</si>
  <si>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</si>
  <si>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</si>
  <si>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</si>
  <si>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</si>
  <si>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</si>
  <si>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</si>
  <si>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</si>
  <si>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</si>
  <si>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</si>
  <si>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</si>
  <si>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</si>
  <si>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</si>
  <si>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</si>
  <si>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</si>
  <si>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</si>
  <si>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</si>
  <si>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</si>
  <si>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</si>
  <si>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</si>
  <si>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</si>
  <si>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</si>
  <si>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</si>
  <si>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</si>
  <si>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</si>
  <si>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</si>
  <si>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</si>
  <si>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</si>
  <si>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</si>
  <si>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</si>
  <si>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</si>
  <si>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</si>
  <si>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</si>
  <si>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</si>
  <si>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</si>
  <si>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</si>
  <si>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</si>
  <si>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</si>
  <si>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</si>
  <si>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</si>
  <si>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</si>
  <si>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</si>
  <si>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</si>
  <si>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</si>
  <si>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</si>
  <si>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</si>
  <si>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</si>
  <si>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</si>
  <si>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</si>
  <si>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</si>
  <si>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</si>
  <si>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</si>
  <si>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</si>
  <si>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</si>
  <si>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</si>
  <si>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</si>
  <si>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</si>
  <si>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</si>
  <si>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</si>
  <si>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</si>
  <si>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</si>
  <si>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</si>
  <si>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</si>
  <si>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</si>
  <si>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</si>
  <si>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</si>
  <si>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</si>
  <si>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</si>
  <si>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</si>
  <si>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</si>
  <si>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</si>
  <si>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</si>
  <si>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</si>
  <si>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</si>
  <si>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</si>
  <si>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</si>
  <si>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</si>
  <si>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</si>
  <si>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</si>
  <si>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</si>
  <si>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</si>
  <si>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</si>
  <si>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</si>
  <si>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</si>
  <si>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</si>
  <si>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</si>
  <si>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</si>
  <si>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</si>
  <si>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</si>
  <si>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</si>
  <si>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</si>
  <si>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</si>
  <si>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</si>
  <si>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</si>
  <si>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</si>
  <si>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</si>
  <si>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</si>
  <si>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</si>
  <si>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</si>
  <si>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</si>
  <si>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</si>
  <si>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</si>
  <si>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</si>
  <si>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</si>
  <si>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</si>
  <si>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</si>
  <si>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</si>
  <si>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</si>
  <si>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</si>
  <si>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</si>
  <si>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</si>
  <si>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</si>
  <si>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</si>
  <si>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</si>
  <si>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</si>
  <si>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</si>
  <si>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</si>
  <si>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</si>
  <si>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</si>
  <si>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</si>
  <si>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</si>
  <si>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</si>
  <si>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</si>
  <si>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</si>
  <si>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</si>
  <si>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</si>
  <si>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</si>
  <si>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</si>
  <si>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</si>
  <si>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</si>
  <si>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</si>
  <si>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</si>
  <si>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</si>
  <si>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</si>
  <si>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</si>
  <si>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</si>
  <si>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</si>
  <si>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</si>
  <si>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</si>
  <si>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</si>
  <si>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</si>
  <si>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</si>
  <si>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</si>
  <si>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</si>
  <si>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</si>
  <si>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</si>
  <si>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</si>
  <si>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</si>
  <si>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</si>
  <si>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</si>
  <si>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</si>
  <si>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</si>
  <si>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</si>
  <si>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</si>
  <si>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</si>
  <si>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</si>
  <si>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</si>
  <si>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</si>
  <si>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</si>
  <si>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</si>
  <si>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</si>
  <si>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</si>
  <si>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</si>
  <si>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</si>
  <si>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</si>
  <si>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</si>
  <si>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</si>
  <si>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</si>
  <si>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</si>
  <si>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</si>
  <si>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</si>
  <si>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</si>
  <si>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</si>
  <si>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</si>
  <si>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</si>
  <si>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</si>
  <si>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</si>
  <si>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</si>
  <si>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</si>
  <si>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</si>
  <si>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</si>
  <si>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</si>
  <si>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</si>
  <si>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</si>
  <si>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</si>
  <si>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</si>
  <si>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</si>
  <si>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</si>
  <si>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</si>
  <si>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</si>
  <si>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</si>
  <si>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</si>
  <si>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</si>
  <si>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</si>
  <si>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</si>
  <si>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</si>
  <si>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</si>
  <si>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</si>
  <si>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</si>
  <si>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</si>
  <si>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</si>
  <si>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</si>
  <si>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</si>
  <si>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</si>
  <si>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</si>
  <si>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</si>
  <si>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</si>
  <si>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</si>
  <si>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</si>
  <si>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</si>
  <si>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</si>
  <si>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</si>
  <si>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</si>
  <si>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</si>
  <si>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</si>
  <si>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</si>
  <si>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</si>
  <si>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</si>
  <si>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</si>
  <si>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</si>
  <si>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</si>
  <si>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</si>
  <si>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</si>
  <si>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</si>
  <si>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</si>
  <si>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</si>
  <si>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</si>
  <si>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</si>
  <si>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</si>
  <si>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</si>
  <si>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</si>
  <si>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</si>
  <si>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</si>
  <si>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</si>
  <si>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</si>
  <si>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</si>
  <si>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</si>
  <si>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</si>
  <si>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</si>
  <si>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</si>
  <si>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</si>
  <si>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</si>
  <si>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</si>
  <si>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</si>
  <si>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</si>
  <si>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</si>
  <si>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</si>
  <si>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</si>
  <si>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</si>
  <si>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</si>
  <si>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</si>
  <si>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</si>
  <si>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</si>
  <si>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</si>
  <si>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</si>
  <si>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</si>
  <si>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</si>
  <si>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</si>
  <si>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</si>
  <si>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</si>
  <si>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</si>
  <si>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</si>
  <si>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</si>
  <si>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</si>
  <si>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</si>
  <si>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</si>
  <si>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</si>
  <si>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</si>
  <si>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</si>
  <si>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</si>
  <si>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</si>
  <si>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</si>
  <si>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</si>
  <si>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</si>
  <si>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</si>
  <si>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</si>
  <si>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</si>
  <si>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</si>
  <si>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</si>
  <si>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</si>
  <si>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</si>
  <si>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</si>
  <si>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</si>
  <si>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</si>
  <si>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</si>
  <si>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</si>
  <si>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</si>
  <si>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</si>
  <si>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</si>
  <si>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</si>
  <si>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</si>
  <si>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</si>
  <si>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</si>
  <si>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</si>
  <si>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</si>
  <si>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</si>
  <si>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</si>
  <si>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</si>
  <si>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</si>
  <si>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</si>
  <si>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</si>
  <si>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</si>
  <si>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</si>
  <si>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</si>
  <si>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</si>
  <si>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</si>
  <si>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</si>
  <si>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</si>
  <si>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</si>
  <si>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</si>
  <si>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</si>
  <si>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</si>
  <si>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</si>
  <si>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</si>
  <si>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</si>
  <si>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</si>
  <si>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</si>
  <si>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</si>
  <si>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</si>
  <si>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</si>
  <si>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</si>
  <si>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</si>
  <si>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</si>
  <si>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</si>
  <si>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</si>
  <si>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</si>
  <si>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</si>
  <si>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</si>
  <si>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</si>
  <si>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</si>
  <si>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</si>
  <si>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</si>
  <si>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</si>
  <si>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</si>
  <si>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</si>
  <si>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</si>
  <si>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</si>
  <si>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</si>
  <si>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</si>
  <si>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</si>
  <si>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</si>
  <si>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</si>
  <si>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</si>
  <si>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</si>
  <si>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</si>
  <si>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</si>
  <si>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</si>
  <si>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</si>
  <si>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</si>
  <si>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</si>
  <si>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</si>
  <si>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</si>
  <si>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</si>
  <si>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</si>
  <si>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</si>
  <si>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</si>
  <si>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</si>
  <si>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</si>
  <si>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</si>
  <si>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</si>
  <si>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</si>
  <si>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</si>
  <si>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</si>
  <si>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</si>
  <si>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</si>
  <si>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</si>
  <si>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</si>
  <si>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</si>
  <si>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</si>
  <si>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</si>
  <si>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</si>
  <si>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</si>
  <si>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</si>
  <si>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</si>
  <si>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</si>
  <si>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</si>
  <si>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</si>
  <si>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</si>
  <si>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</si>
  <si>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</si>
  <si>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</si>
  <si>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</si>
  <si>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</si>
  <si>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</si>
  <si>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</si>
  <si>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</si>
  <si>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</si>
  <si>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</si>
  <si>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</si>
  <si>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</si>
  <si>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</si>
  <si>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</si>
  <si>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</si>
  <si>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</si>
  <si>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</si>
  <si>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</si>
  <si>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</si>
  <si>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</si>
  <si>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</si>
  <si>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</si>
  <si>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</si>
  <si>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</si>
  <si>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</si>
  <si>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</si>
  <si>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</si>
  <si>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</si>
  <si>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</si>
  <si>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</si>
  <si>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</si>
  <si>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</si>
  <si>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</si>
  <si>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</si>
  <si>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</si>
  <si>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</si>
  <si>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</si>
  <si>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</si>
  <si>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</si>
  <si>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</si>
  <si>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</si>
  <si>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</si>
  <si>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</si>
  <si>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</si>
  <si>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</si>
  <si>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</si>
  <si>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</si>
  <si>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</si>
  <si>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</si>
  <si>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</si>
  <si>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</si>
  <si>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</si>
  <si>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</si>
  <si>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</si>
  <si>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</si>
  <si>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</si>
  <si>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</si>
  <si>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</si>
  <si>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</si>
  <si>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</si>
  <si>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</si>
  <si>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</si>
  <si>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</si>
  <si>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</si>
  <si>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</si>
  <si>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</si>
  <si>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</si>
  <si>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</si>
  <si>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</si>
  <si>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</si>
  <si>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</si>
  <si>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</si>
  <si>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</si>
  <si>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</si>
  <si>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</si>
  <si>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</si>
  <si>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</si>
  <si>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</si>
  <si>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</si>
  <si>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</si>
  <si>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</si>
  <si>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</si>
  <si>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</si>
  <si>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</si>
  <si>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</si>
  <si>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</si>
  <si>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</si>
  <si>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</si>
  <si>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</si>
  <si>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</si>
  <si>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</si>
  <si>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</si>
  <si>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</si>
  <si>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</si>
  <si>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</si>
  <si>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</si>
  <si>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</si>
  <si>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</si>
  <si>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</si>
  <si>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</si>
  <si>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</si>
  <si>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</si>
  <si>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</si>
  <si>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</si>
  <si>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</si>
  <si>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</si>
  <si>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</si>
  <si>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</si>
  <si>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</si>
  <si>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</si>
  <si>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</si>
  <si>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</si>
  <si>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</si>
  <si>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</si>
  <si>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</si>
  <si>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</si>
  <si>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</si>
  <si>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</si>
  <si>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</si>
  <si>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</si>
  <si>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</si>
  <si>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</si>
  <si>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</si>
  <si>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</si>
  <si>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</si>
  <si>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</si>
  <si>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</si>
  <si>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</si>
  <si>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</si>
  <si>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</si>
  <si>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</si>
  <si>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</si>
  <si>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</si>
  <si>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</si>
  <si>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</si>
  <si>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</si>
  <si>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</si>
  <si>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</si>
  <si>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</si>
  <si>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</si>
  <si>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</si>
  <si>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</si>
  <si>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</si>
  <si>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</si>
  <si>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</si>
  <si>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</si>
  <si>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</si>
  <si>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</si>
  <si>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</si>
  <si>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</si>
  <si>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</si>
  <si>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</si>
  <si>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</si>
  <si>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</si>
  <si>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</si>
  <si>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</si>
  <si>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</si>
  <si>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</si>
  <si>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</si>
  <si>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</si>
  <si>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</si>
  <si>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</si>
  <si>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</si>
  <si>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</si>
  <si>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</si>
  <si>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</si>
  <si>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</si>
  <si>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</si>
  <si>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</si>
  <si>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</si>
  <si>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</si>
  <si>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</si>
  <si>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</si>
  <si>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</si>
  <si>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</si>
  <si>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</si>
  <si>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</si>
  <si>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</si>
  <si>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</si>
  <si>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</si>
  <si>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</si>
  <si>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</si>
  <si>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</si>
  <si>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</si>
  <si>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</si>
  <si>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</si>
  <si>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</si>
  <si>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</si>
  <si>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</si>
  <si>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</si>
  <si>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</si>
  <si>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</si>
  <si>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</si>
  <si>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</si>
  <si>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</si>
  <si>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</si>
  <si>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</si>
  <si>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</si>
  <si>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</si>
  <si>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</si>
  <si>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</si>
  <si>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</si>
  <si>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</si>
  <si>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</si>
  <si>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</si>
  <si>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</si>
  <si>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</si>
  <si>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</si>
  <si>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</si>
  <si>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</si>
  <si>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</si>
  <si>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</si>
  <si>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</si>
  <si>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</si>
  <si>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</si>
  <si>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</si>
  <si>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</si>
  <si>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</si>
  <si>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</si>
  <si>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</si>
  <si>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</si>
  <si>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</si>
  <si>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</si>
  <si>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</si>
  <si>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</si>
  <si>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</si>
  <si>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</si>
  <si>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</si>
  <si>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</si>
  <si>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</si>
  <si>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</si>
  <si>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</si>
  <si>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</si>
  <si>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</si>
  <si>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</si>
  <si>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</si>
  <si>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</si>
  <si>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</si>
  <si>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</si>
  <si>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</si>
  <si>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</si>
  <si>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</si>
  <si>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</si>
  <si>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</si>
  <si>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</si>
  <si>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</si>
  <si>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</si>
  <si>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</si>
  <si>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</si>
  <si>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</si>
  <si>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</si>
  <si>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</si>
  <si>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</si>
  <si>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</si>
  <si>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</si>
  <si>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</si>
  <si>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</si>
  <si>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</si>
  <si>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</si>
  <si>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</si>
  <si>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</si>
  <si>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</si>
  <si>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</si>
  <si>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</si>
  <si>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</si>
  <si>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</si>
  <si>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</si>
  <si>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</si>
  <si>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</si>
  <si>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</si>
  <si>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</si>
  <si>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</si>
  <si>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</si>
  <si>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</si>
  <si>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</si>
  <si>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</si>
  <si>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</si>
  <si>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</si>
  <si>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</si>
  <si>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</si>
  <si>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</si>
  <si>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</si>
  <si>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</si>
  <si>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</si>
  <si>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</si>
  <si>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</si>
  <si>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</si>
  <si>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</si>
  <si>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</si>
  <si>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</si>
  <si>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</si>
  <si>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</si>
  <si>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</si>
  <si>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</si>
  <si>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</si>
  <si>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</si>
  <si>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</si>
  <si>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</si>
  <si>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</si>
  <si>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</si>
  <si>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</si>
  <si>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</si>
  <si>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</si>
  <si>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</si>
  <si>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</si>
  <si>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</si>
  <si>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</si>
  <si>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</si>
  <si>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</si>
  <si>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</si>
  <si>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</si>
  <si>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</si>
  <si>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</si>
  <si>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</si>
  <si>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</si>
  <si>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</si>
  <si>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</si>
  <si>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</si>
  <si>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</si>
  <si>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</si>
  <si>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</si>
  <si>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</si>
  <si>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</si>
  <si>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</si>
  <si>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</si>
  <si>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</si>
  <si>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</si>
  <si>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</si>
  <si>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</si>
  <si>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</si>
  <si>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</si>
  <si>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</si>
  <si>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</si>
  <si>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</si>
  <si>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</si>
  <si>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</si>
  <si>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</si>
  <si>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</si>
  <si>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</si>
  <si>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</si>
  <si>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</si>
  <si>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</si>
  <si>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</si>
  <si>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</si>
  <si>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</si>
  <si>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</si>
  <si>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</si>
  <si>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</si>
  <si>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</si>
  <si>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</si>
  <si>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</si>
  <si>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</si>
  <si>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</si>
  <si>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</si>
  <si>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</si>
  <si>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</si>
  <si>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</si>
  <si>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</si>
  <si>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</si>
  <si>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</si>
  <si>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</si>
  <si>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</si>
  <si>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</si>
  <si>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</si>
  <si>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</si>
  <si>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</si>
  <si>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</si>
  <si>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</si>
  <si>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</si>
  <si>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</si>
  <si>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</si>
  <si>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</si>
  <si>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</si>
  <si>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</si>
  <si>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</si>
  <si>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</si>
  <si>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</si>
  <si>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</si>
  <si>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</si>
  <si>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</si>
  <si>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</si>
  <si>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</si>
  <si>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</si>
  <si>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</si>
  <si>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</si>
  <si>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</si>
  <si>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</si>
  <si>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</si>
  <si>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</si>
  <si>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</si>
  <si>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</si>
  <si>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</si>
  <si>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</si>
  <si>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</si>
  <si>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</si>
  <si>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</si>
  <si>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</si>
  <si>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</si>
  <si>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</si>
  <si>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</si>
  <si>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</si>
  <si>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</si>
  <si>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</si>
  <si>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</si>
  <si>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</si>
  <si>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</si>
  <si>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</si>
  <si>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</si>
  <si>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</si>
  <si>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</si>
  <si>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</si>
  <si>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</si>
  <si>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</si>
  <si>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</si>
  <si>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</si>
  <si>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</si>
  <si>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</si>
  <si>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</si>
  <si>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</si>
  <si>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</si>
  <si>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</si>
  <si>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</si>
  <si>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</si>
  <si>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</si>
  <si>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</si>
  <si>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</si>
  <si>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</si>
  <si>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</si>
  <si>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</si>
  <si>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</si>
  <si>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</si>
  <si>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</si>
  <si>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</si>
  <si>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</si>
  <si>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</si>
  <si>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</si>
  <si>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</si>
  <si>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</si>
  <si>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</si>
  <si>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</si>
  <si>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</si>
  <si>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</si>
  <si>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</si>
  <si>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</si>
  <si>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</si>
  <si>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</si>
  <si>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</si>
  <si>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</si>
  <si>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</si>
  <si>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</si>
  <si>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</si>
  <si>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</si>
  <si>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</si>
  <si>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</si>
  <si>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</si>
  <si>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</si>
  <si>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</si>
  <si>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</si>
  <si>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</si>
  <si>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</si>
  <si>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</si>
  <si>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</si>
  <si>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</si>
  <si>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</si>
  <si>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</si>
  <si>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</si>
  <si>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</si>
  <si>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</si>
  <si>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</si>
  <si>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</si>
  <si>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</si>
  <si>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</si>
  <si>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</si>
  <si>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</si>
  <si>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</si>
  <si>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</si>
  <si>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</si>
  <si>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</si>
  <si>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</si>
  <si>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</si>
  <si>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</si>
  <si>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</si>
  <si>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</si>
  <si>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</si>
  <si>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</si>
  <si>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</si>
  <si>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</si>
  <si>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</si>
  <si>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</si>
  <si>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</si>
  <si>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</si>
  <si>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</si>
  <si>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</si>
  <si>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</si>
  <si>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</si>
  <si>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</si>
  <si>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</si>
  <si>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</si>
  <si>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</si>
  <si>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</si>
  <si>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</si>
  <si>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</si>
  <si>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</si>
  <si>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</si>
  <si>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</si>
  <si>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</si>
  <si>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</si>
  <si>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</si>
  <si>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</si>
  <si>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</si>
  <si>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</si>
  <si>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</si>
  <si>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</si>
  <si>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</si>
  <si>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</si>
  <si>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</si>
  <si>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</si>
  <si>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</si>
  <si>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</si>
  <si>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</si>
  <si>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</si>
  <si>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</si>
  <si>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</si>
  <si>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</si>
  <si>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</si>
  <si>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</si>
  <si>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</si>
  <si>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</si>
  <si>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</si>
  <si>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</si>
  <si>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</si>
  <si>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</si>
  <si>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</si>
  <si>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</si>
  <si>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</si>
  <si>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</si>
  <si>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</si>
  <si>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</si>
  <si>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</si>
  <si>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</si>
  <si>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</si>
  <si>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</si>
  <si>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</si>
  <si>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</si>
  <si>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</si>
  <si>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</si>
  <si>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</si>
  <si>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</si>
  <si>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</si>
  <si>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</si>
  <si>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</si>
  <si>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</si>
  <si>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</si>
  <si>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</si>
  <si>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</si>
  <si>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</si>
  <si>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</si>
  <si>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</si>
  <si>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</si>
  <si>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</si>
  <si>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</si>
  <si>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</si>
  <si>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</si>
  <si>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</si>
  <si>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</si>
  <si>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</si>
  <si>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</si>
  <si>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</si>
  <si>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</si>
  <si>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</si>
  <si>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</si>
  <si>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</si>
  <si>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</si>
  <si>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</si>
  <si>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</si>
  <si>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</si>
  <si>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</si>
  <si>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</si>
  <si>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</si>
  <si>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</si>
  <si>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</si>
  <si>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</si>
  <si>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</si>
  <si>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</si>
  <si>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</si>
  <si>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</si>
  <si>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</si>
  <si>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</si>
  <si>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</si>
  <si>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</si>
  <si>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</si>
  <si>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</si>
  <si>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</si>
  <si>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</si>
  <si>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</si>
  <si>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</si>
  <si>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</si>
  <si>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</si>
  <si>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</si>
  <si>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</si>
  <si>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</si>
  <si>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</si>
  <si>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</si>
  <si>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</si>
  <si>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</si>
  <si>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</si>
  <si>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</si>
  <si>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</si>
  <si>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</si>
  <si>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</si>
  <si>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</si>
  <si>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</si>
  <si>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</si>
  <si>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</si>
  <si>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</si>
  <si>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</si>
  <si>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</si>
  <si>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</si>
  <si>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</si>
  <si>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</si>
  <si>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</si>
  <si>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</si>
  <si>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</si>
  <si>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</si>
  <si>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</si>
  <si>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</si>
  <si>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</si>
  <si>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</si>
  <si>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</si>
  <si>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</si>
  <si>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</si>
  <si>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</si>
  <si>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</si>
  <si>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</si>
  <si>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</si>
  <si>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</si>
  <si>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</si>
  <si>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</si>
  <si>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</si>
  <si>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</si>
  <si>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</si>
  <si>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</si>
  <si>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</si>
  <si>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</si>
  <si>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</si>
  <si>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</si>
  <si>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</si>
  <si>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</si>
  <si>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</si>
  <si>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</si>
  <si>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</si>
  <si>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</si>
  <si>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</si>
  <si>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</si>
  <si>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</si>
  <si>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</si>
  <si>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</si>
  <si>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</si>
  <si>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</si>
  <si>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</si>
  <si>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</si>
  <si>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</si>
  <si>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</si>
  <si>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</si>
  <si>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</si>
  <si>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</si>
  <si>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</si>
  <si>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</si>
  <si>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</si>
  <si>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</si>
  <si>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</si>
  <si>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</si>
  <si>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</si>
  <si>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</si>
  <si>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</si>
  <si>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</si>
  <si>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</si>
  <si>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</si>
  <si>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</si>
  <si>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</si>
  <si>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</si>
  <si>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</si>
  <si>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</si>
  <si>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</si>
  <si>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</si>
  <si>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</si>
  <si>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</si>
  <si>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</si>
  <si>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</si>
  <si>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</si>
  <si>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</si>
  <si>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</si>
  <si>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</si>
  <si>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</si>
  <si>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</si>
  <si>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</si>
  <si>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</si>
  <si>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</si>
  <si>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</si>
  <si>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</si>
  <si>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</si>
  <si>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</si>
  <si>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</si>
  <si>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</si>
  <si>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</si>
  <si>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</si>
  <si>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</si>
  <si>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</si>
  <si>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</si>
  <si>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</si>
  <si>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</si>
  <si>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</si>
  <si>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</si>
  <si>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</si>
  <si>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</si>
  <si>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</si>
  <si>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</si>
  <si>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</si>
  <si>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</si>
  <si>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</si>
  <si>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</si>
  <si>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</si>
  <si>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</si>
  <si>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</si>
  <si>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</si>
  <si>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</si>
  <si>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</si>
  <si>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</si>
  <si>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</si>
  <si>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</si>
  <si>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</si>
  <si>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</si>
  <si>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</si>
  <si>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</si>
  <si>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</si>
  <si>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</si>
  <si>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</si>
  <si>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</si>
  <si>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</si>
  <si>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</si>
  <si>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</si>
  <si>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</si>
  <si>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</si>
  <si>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</si>
  <si>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</si>
  <si>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</si>
  <si>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</si>
  <si>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</si>
  <si>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</si>
  <si>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</si>
  <si>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</si>
  <si>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</si>
  <si>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</si>
  <si>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</si>
  <si>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</si>
  <si>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</si>
  <si>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</si>
  <si>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</si>
  <si>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</si>
  <si>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</si>
  <si>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</si>
  <si>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</si>
  <si>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</si>
  <si>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</si>
  <si>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</si>
  <si>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</si>
  <si>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</si>
  <si>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</si>
  <si>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</si>
  <si>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</si>
  <si>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</si>
  <si>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</si>
  <si>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</si>
  <si>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</si>
  <si>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</si>
  <si>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</si>
  <si>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</si>
  <si>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</si>
  <si>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</si>
  <si>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</si>
  <si>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</si>
  <si>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</si>
  <si>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</si>
  <si>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</si>
  <si>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</si>
  <si>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</si>
  <si>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</si>
  <si>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</si>
  <si>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</si>
  <si>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</si>
  <si>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</si>
  <si>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</si>
  <si>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</si>
  <si>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</si>
  <si>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</si>
  <si>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</si>
  <si>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</si>
  <si>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</si>
  <si>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</si>
  <si>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</si>
  <si>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</si>
  <si>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</si>
  <si>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</si>
  <si>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</si>
  <si>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</si>
  <si>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</si>
  <si>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</si>
  <si>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</si>
  <si>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</si>
  <si>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</si>
  <si>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</si>
  <si>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</si>
  <si>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</si>
  <si>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</si>
  <si>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</si>
  <si>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</si>
  <si>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</si>
  <si>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</si>
  <si>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</si>
  <si>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</si>
  <si>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</si>
  <si>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</si>
  <si>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</si>
  <si>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</si>
  <si>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</si>
  <si>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</si>
  <si>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</si>
  <si>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</si>
  <si>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</si>
  <si>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</si>
  <si>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</si>
  <si>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</si>
  <si>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</si>
  <si>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</si>
  <si>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</si>
  <si>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</si>
  <si>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</si>
  <si>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</si>
  <si>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</si>
  <si>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</si>
  <si>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</si>
  <si>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</si>
  <si>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</si>
  <si>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</si>
  <si>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</si>
  <si>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</si>
  <si>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</si>
  <si>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</si>
  <si>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</si>
  <si>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</si>
  <si>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</si>
  <si>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</si>
  <si>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</si>
  <si>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</si>
  <si>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</si>
  <si>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</si>
  <si>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</si>
  <si>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</si>
  <si>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</si>
  <si>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</si>
  <si>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</si>
  <si>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</si>
  <si>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</si>
  <si>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</si>
  <si>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</si>
  <si>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</si>
  <si>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</si>
  <si>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</si>
  <si>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</si>
  <si>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</si>
  <si>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</si>
  <si>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</si>
  <si>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</si>
  <si>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</si>
  <si>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</si>
  <si>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</si>
  <si>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</si>
  <si>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</si>
  <si>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</si>
  <si>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</si>
  <si>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</si>
  <si>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</si>
  <si>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</si>
  <si>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</si>
  <si>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</si>
  <si>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</si>
  <si>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</si>
  <si>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</si>
  <si>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</si>
  <si>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</si>
  <si>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</si>
  <si>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</si>
  <si>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</si>
  <si>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</si>
  <si>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</si>
  <si>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</si>
  <si>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</si>
  <si>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</si>
  <si>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</si>
  <si>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</si>
  <si>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</si>
  <si>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</si>
  <si>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</si>
  <si>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</si>
  <si>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</si>
  <si>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</si>
  <si>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</si>
  <si>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</si>
  <si>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</si>
  <si>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</si>
  <si>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</si>
  <si>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</si>
  <si>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</si>
  <si>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</si>
  <si>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</si>
  <si>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</si>
  <si>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</si>
  <si>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</si>
  <si>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</si>
  <si>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</si>
  <si>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</si>
  <si>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</si>
  <si>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</si>
  <si>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</si>
  <si>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</si>
  <si>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</si>
  <si>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</si>
  <si>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</si>
  <si>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</si>
  <si>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</si>
  <si>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</si>
  <si>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</si>
  <si>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</si>
  <si>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</si>
  <si>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</si>
  <si>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</si>
  <si>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</si>
  <si>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</si>
  <si>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</si>
  <si>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</si>
  <si>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</si>
  <si>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</si>
  <si>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</si>
  <si>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</si>
  <si>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</si>
  <si>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</si>
  <si>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</si>
  <si>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</si>
  <si>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</si>
  <si>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</si>
  <si>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</si>
  <si>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</si>
  <si>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</si>
  <si>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</si>
  <si>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</si>
  <si>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</si>
  <si>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</si>
  <si>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</si>
  <si>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</si>
  <si>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</si>
  <si>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</si>
  <si>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</si>
  <si>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</si>
  <si>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</si>
  <si>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</si>
  <si>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</si>
  <si>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</si>
  <si>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</si>
  <si>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</si>
  <si>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</si>
  <si>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</si>
  <si>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</si>
  <si>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</si>
  <si>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</si>
  <si>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</si>
  <si>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</si>
  <si>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</si>
  <si>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</si>
  <si>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</si>
  <si>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</si>
  <si>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</si>
  <si>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</si>
  <si>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</si>
  <si>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</si>
  <si>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</si>
  <si>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</si>
  <si>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</si>
  <si>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</si>
  <si>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</si>
  <si>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</si>
  <si>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</si>
  <si>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</si>
  <si>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</si>
  <si>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</si>
  <si>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</si>
  <si>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</si>
  <si>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</si>
  <si>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</si>
  <si>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</si>
  <si>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</si>
  <si>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</si>
  <si>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</si>
  <si>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</si>
  <si>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</si>
  <si>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</si>
  <si>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</si>
  <si>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</si>
  <si>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</si>
  <si>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</si>
  <si>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</si>
  <si>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</si>
  <si>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</si>
  <si>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</si>
  <si>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</si>
  <si>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</si>
  <si>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</si>
  <si>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</si>
  <si>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</si>
  <si>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</si>
  <si>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</si>
  <si>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</si>
  <si>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</si>
  <si>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</si>
  <si>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</si>
  <si>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</si>
  <si>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</si>
  <si>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</si>
  <si>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</si>
  <si>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</si>
  <si>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</si>
  <si>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</si>
  <si>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</si>
  <si>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</si>
  <si>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</si>
  <si>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</si>
  <si>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</si>
  <si>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</si>
  <si>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</si>
  <si>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</si>
  <si>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</si>
  <si>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</si>
  <si>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</si>
  <si>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</si>
  <si>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</si>
  <si>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</si>
  <si>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</si>
  <si>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</si>
  <si>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</si>
  <si>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</si>
  <si>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</si>
  <si>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</si>
  <si>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</si>
  <si>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</si>
  <si>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</si>
  <si>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</si>
  <si>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</si>
  <si>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</si>
  <si>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</si>
  <si>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</si>
  <si>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</si>
  <si>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</si>
  <si>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</si>
  <si>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</si>
  <si>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</si>
  <si>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</si>
  <si>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</si>
  <si>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</si>
  <si>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</si>
  <si>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</si>
  <si>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</si>
  <si>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</si>
  <si>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</si>
  <si>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</si>
  <si>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</si>
  <si>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</si>
  <si>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</si>
  <si>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</si>
  <si>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</si>
  <si>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</si>
  <si>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</si>
  <si>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</si>
  <si>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</si>
  <si>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</si>
  <si>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</si>
  <si>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</si>
  <si>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</si>
  <si>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</si>
  <si>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</si>
  <si>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</si>
  <si>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</si>
  <si>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</si>
  <si>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</si>
  <si>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</si>
  <si>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</si>
  <si>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</si>
  <si>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</si>
  <si>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</si>
  <si>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</si>
  <si>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</si>
  <si>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</si>
  <si>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</si>
  <si>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</si>
  <si>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</si>
  <si>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</si>
  <si>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</si>
  <si>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</si>
  <si>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</si>
  <si>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</si>
  <si>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</si>
  <si>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</si>
  <si>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</si>
  <si>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</si>
  <si>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</si>
  <si>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</si>
  <si>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</si>
  <si>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</si>
  <si>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</si>
  <si>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</si>
  <si>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</si>
  <si>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</si>
  <si>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</si>
  <si>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</si>
  <si>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</si>
  <si>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</si>
  <si>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</si>
  <si>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</si>
  <si>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</si>
  <si>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</si>
  <si>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</si>
  <si>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</si>
  <si>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</si>
  <si>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</si>
  <si>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</si>
  <si>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</si>
  <si>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</si>
  <si>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</si>
  <si>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</si>
  <si>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</si>
  <si>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</si>
  <si>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</si>
  <si>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</si>
  <si>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</si>
  <si>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</si>
  <si>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</si>
  <si>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</si>
  <si>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</si>
  <si>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</si>
  <si>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</si>
  <si>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</si>
  <si>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</si>
  <si>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</si>
  <si>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</si>
  <si>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</si>
  <si>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</si>
  <si>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</si>
  <si>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</si>
  <si>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</si>
  <si>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</si>
  <si>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</si>
  <si>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</si>
  <si>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</si>
  <si>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</si>
  <si>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</si>
  <si>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</si>
  <si>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</si>
  <si>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</si>
  <si>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</si>
  <si>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</si>
  <si>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</si>
  <si>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</si>
  <si>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</si>
  <si>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</si>
  <si>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</si>
  <si>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</si>
  <si>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</si>
  <si>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</si>
  <si>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</si>
  <si>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</si>
  <si>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</si>
  <si>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</si>
  <si>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</si>
  <si>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</si>
  <si>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</si>
  <si>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</si>
  <si>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</si>
  <si>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</si>
  <si>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</si>
  <si>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</si>
  <si>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</si>
  <si>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</si>
  <si>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</si>
  <si>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</si>
  <si>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</si>
  <si>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</si>
  <si>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</si>
  <si>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</si>
  <si>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</si>
  <si>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</si>
  <si>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</si>
  <si>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</si>
  <si>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</si>
  <si>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</si>
  <si>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</si>
  <si>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</si>
  <si>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</si>
  <si>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</si>
  <si>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</si>
  <si>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</si>
  <si>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</si>
  <si>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</si>
  <si>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</si>
  <si>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</si>
  <si>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</si>
  <si>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</si>
  <si>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</si>
  <si>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</si>
  <si>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</si>
  <si>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</si>
  <si>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</si>
  <si>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</si>
  <si>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</si>
  <si>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</si>
  <si>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</si>
  <si>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</si>
  <si>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</si>
  <si>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</si>
  <si>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</si>
  <si>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</si>
  <si>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</si>
  <si>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</si>
  <si>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</si>
  <si>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</si>
  <si>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</si>
  <si>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</si>
  <si>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</si>
  <si>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</si>
  <si>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</si>
  <si>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</si>
  <si>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</si>
  <si>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</si>
  <si>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</si>
  <si>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</si>
  <si>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</si>
  <si>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</si>
  <si>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</si>
  <si>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</si>
  <si>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</si>
  <si>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</si>
  <si>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</si>
  <si>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</si>
  <si>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</si>
  <si>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</si>
  <si>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</si>
  <si>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</si>
  <si>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</si>
  <si>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</si>
  <si>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</si>
  <si>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</si>
  <si>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</si>
  <si>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</si>
  <si>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</si>
  <si>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</si>
  <si>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</si>
  <si>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</si>
  <si>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</si>
  <si>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</si>
  <si>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</si>
  <si>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</si>
  <si>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</si>
  <si>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</si>
  <si>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</si>
  <si>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</si>
  <si>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</si>
  <si>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</si>
  <si>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</si>
  <si>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</si>
  <si>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</si>
  <si>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</si>
  <si>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</si>
  <si>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</si>
  <si>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</si>
  <si>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</si>
  <si>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</si>
  <si>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</si>
  <si>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</si>
  <si>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</si>
  <si>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</si>
  <si>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</si>
  <si>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</si>
  <si>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</si>
  <si>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</si>
  <si>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</si>
  <si>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</si>
  <si>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</si>
  <si>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</si>
  <si>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</si>
  <si>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</si>
  <si>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</si>
  <si>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</si>
  <si>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</si>
  <si>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</si>
  <si>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</si>
  <si>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</si>
  <si>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</si>
  <si>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</si>
  <si>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</si>
  <si>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</si>
  <si>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</si>
  <si>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</si>
  <si>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</si>
  <si>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</si>
  <si>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</si>
  <si>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</si>
  <si>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</si>
  <si>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</si>
  <si>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</si>
  <si>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</si>
  <si>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</si>
  <si>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</si>
  <si>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</si>
  <si>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</si>
  <si>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</si>
  <si>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</si>
  <si>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</si>
  <si>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</si>
  <si>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</si>
  <si>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</si>
  <si>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</si>
  <si>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</si>
  <si>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</si>
  <si>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</si>
  <si>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</si>
  <si>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</si>
  <si>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</si>
  <si>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</si>
  <si>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</si>
  <si>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</si>
  <si>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</si>
  <si>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</si>
  <si>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</si>
  <si>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</si>
  <si>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</si>
  <si>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</si>
  <si>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</si>
  <si>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</si>
  <si>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</si>
  <si>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</si>
  <si>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</si>
  <si>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</si>
  <si>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</si>
  <si>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</si>
  <si>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</si>
  <si>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</si>
  <si>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</si>
  <si>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</si>
  <si>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</si>
  <si>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</si>
  <si>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</si>
  <si>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</si>
  <si>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</si>
  <si>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</si>
  <si>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</si>
  <si>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</si>
  <si>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</si>
  <si>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</si>
  <si>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</si>
  <si>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</si>
  <si>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</si>
  <si>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</si>
  <si>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</si>
  <si>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</si>
  <si>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</si>
  <si>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</si>
  <si>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</si>
  <si>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</si>
  <si>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</si>
  <si>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</si>
  <si>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</si>
  <si>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</si>
  <si>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</si>
  <si>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</si>
  <si>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</si>
  <si>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</si>
  <si>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</si>
  <si>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</si>
  <si>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</si>
  <si>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</si>
  <si>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</si>
  <si>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</si>
  <si>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</si>
  <si>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</si>
  <si>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</si>
  <si>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</si>
  <si>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</si>
  <si>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</si>
  <si>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</si>
  <si>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</si>
  <si>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</si>
  <si>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</si>
  <si>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</si>
  <si>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</si>
  <si>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</si>
  <si>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</si>
  <si>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</si>
  <si>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</si>
  <si>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</si>
  <si>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</si>
  <si>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</si>
  <si>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</si>
  <si>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</si>
  <si>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</si>
  <si>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</si>
  <si>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</si>
  <si>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</si>
  <si>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</si>
  <si>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</si>
  <si>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</si>
  <si>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</si>
  <si>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</si>
  <si>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</si>
  <si>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</si>
  <si>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</si>
  <si>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</si>
  <si>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</si>
  <si>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</si>
  <si>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</si>
  <si>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</si>
  <si>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</si>
  <si>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</si>
  <si>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</si>
  <si>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</si>
  <si>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</si>
  <si>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</si>
  <si>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</si>
  <si>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</si>
  <si>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</si>
  <si>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</si>
  <si>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</si>
  <si>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</si>
  <si>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</si>
  <si>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</si>
  <si>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</si>
  <si>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</si>
  <si>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</si>
  <si>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</si>
  <si>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</si>
  <si>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</si>
  <si>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</si>
  <si>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</si>
  <si>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</si>
  <si>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</si>
  <si>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</si>
  <si>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</si>
  <si>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</si>
  <si>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</si>
  <si>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</si>
  <si>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</si>
  <si>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</si>
  <si>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</si>
  <si>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</si>
  <si>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</si>
  <si>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</si>
  <si>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</si>
  <si>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</si>
  <si>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</si>
  <si>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</si>
  <si>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</si>
  <si>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</si>
  <si>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</si>
  <si>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</si>
  <si>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</si>
  <si>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</si>
  <si>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</si>
  <si>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</si>
  <si>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</si>
  <si>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</si>
  <si>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</si>
  <si>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</si>
  <si>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</si>
  <si>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</si>
  <si>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</si>
  <si>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</si>
  <si>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</si>
  <si>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</si>
  <si>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</si>
  <si>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</si>
  <si>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</si>
  <si>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</si>
  <si>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</si>
  <si>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</si>
  <si>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</si>
  <si>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</si>
  <si>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</si>
  <si>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</si>
  <si>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</si>
  <si>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</si>
  <si>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</si>
  <si>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</si>
  <si>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</si>
  <si>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</si>
  <si>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</si>
  <si>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</si>
  <si>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</si>
  <si>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</si>
  <si>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</si>
  <si>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</si>
  <si>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</si>
  <si>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</si>
  <si>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</si>
  <si>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</si>
  <si>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</si>
  <si>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</si>
  <si>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</si>
  <si>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</si>
  <si>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</si>
  <si>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</si>
  <si>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</si>
  <si>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</si>
  <si>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</si>
  <si>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</si>
  <si>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</si>
  <si>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</si>
  <si>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</si>
  <si>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</si>
  <si>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</si>
  <si>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</si>
  <si>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</si>
  <si>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</si>
  <si>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</si>
  <si>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</si>
  <si>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</si>
  <si>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</si>
  <si>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</si>
  <si>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</si>
  <si>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</si>
  <si>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</si>
  <si>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</si>
  <si>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</si>
  <si>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</si>
  <si>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</si>
  <si>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</si>
  <si>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</si>
  <si>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</si>
  <si>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</si>
  <si>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</si>
  <si>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</si>
  <si>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</si>
  <si>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</si>
  <si>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</si>
  <si>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</si>
  <si>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</si>
  <si>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</si>
  <si>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</si>
  <si>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</si>
  <si>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</si>
  <si>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</si>
  <si>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</si>
  <si>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</si>
  <si>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</si>
  <si>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</si>
  <si>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</si>
  <si>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</si>
  <si>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</si>
  <si>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</si>
  <si>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</si>
  <si>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</si>
  <si>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</si>
  <si>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</si>
  <si>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</si>
  <si>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</si>
  <si>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</si>
  <si>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</si>
  <si>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</si>
  <si>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</si>
  <si>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</si>
  <si>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</si>
  <si>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</si>
  <si>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</si>
  <si>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</si>
  <si>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</si>
  <si>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</si>
  <si>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</si>
  <si>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</si>
  <si>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</si>
  <si>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</si>
  <si>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</si>
  <si>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</si>
  <si>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</si>
  <si>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</si>
  <si>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</si>
  <si>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</si>
  <si>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</si>
  <si>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</si>
  <si>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</si>
  <si>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</si>
  <si>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</si>
  <si>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</si>
  <si>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</si>
  <si>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</si>
  <si>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</si>
  <si>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</si>
  <si>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</si>
  <si>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</si>
  <si>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</si>
  <si>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</si>
  <si>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</si>
  <si>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</si>
  <si>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</si>
  <si>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</si>
  <si>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</si>
  <si>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</si>
  <si>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</si>
  <si>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</si>
  <si>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</si>
  <si>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</si>
  <si>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</si>
  <si>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</si>
  <si>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</si>
  <si>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</si>
  <si>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</si>
  <si>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</si>
  <si>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</si>
  <si>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</si>
  <si>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</si>
  <si>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</si>
  <si>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</si>
  <si>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</si>
  <si>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</si>
  <si>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</si>
  <si>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</si>
  <si>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</si>
  <si>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</si>
  <si>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</si>
  <si>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</si>
  <si>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</si>
  <si>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</si>
  <si>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</si>
  <si>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</si>
  <si>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</si>
  <si>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</si>
  <si>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</si>
  <si>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</si>
  <si>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</si>
  <si>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</si>
  <si>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</si>
  <si>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</si>
  <si>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</si>
  <si>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</si>
  <si>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</si>
  <si>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</si>
  <si>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</si>
  <si>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</si>
  <si>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</si>
  <si>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</si>
  <si>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</si>
  <si>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</si>
  <si>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</si>
  <si>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</si>
  <si>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</si>
  <si>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</si>
  <si>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</si>
  <si>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</si>
  <si>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</si>
  <si>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</si>
  <si>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</si>
  <si>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</si>
  <si>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</si>
  <si>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</si>
  <si>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</si>
  <si>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</si>
  <si>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</si>
  <si>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</si>
  <si>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</si>
  <si>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</si>
  <si>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</si>
  <si>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</si>
  <si>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</si>
  <si>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</si>
  <si>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</si>
  <si>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</si>
  <si>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</si>
  <si>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</si>
  <si>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</si>
  <si>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</si>
  <si>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</si>
  <si>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</si>
  <si>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</si>
  <si>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</si>
  <si>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</si>
  <si>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</si>
  <si>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</si>
  <si>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</si>
  <si>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</si>
  <si>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</si>
  <si>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</si>
  <si>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</si>
  <si>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</si>
  <si>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</si>
  <si>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</si>
  <si>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</si>
  <si>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</si>
  <si>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</si>
  <si>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</si>
  <si>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</si>
  <si>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</si>
  <si>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</si>
  <si>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</si>
  <si>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</si>
  <si>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</si>
  <si>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</si>
  <si>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</si>
  <si>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</si>
  <si>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</si>
  <si>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</si>
  <si>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</si>
  <si>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</si>
  <si>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</si>
  <si>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</si>
  <si>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</si>
  <si>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</si>
  <si>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</si>
  <si>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</si>
  <si>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</si>
  <si>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</si>
  <si>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</si>
  <si>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</si>
  <si>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</si>
  <si>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</si>
  <si>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</si>
  <si>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</si>
  <si>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</si>
  <si>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</si>
  <si>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</si>
  <si>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</si>
  <si>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</si>
  <si>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</si>
  <si>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</si>
  <si>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</si>
  <si>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</si>
  <si>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</si>
  <si>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</si>
  <si>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</si>
  <si>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</si>
  <si>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</si>
  <si>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</si>
  <si>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</si>
  <si>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</si>
  <si>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</si>
  <si>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</si>
  <si>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</si>
  <si>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</si>
  <si>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</si>
  <si>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</si>
  <si>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</si>
  <si>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</si>
  <si>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</si>
  <si>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</si>
  <si>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</si>
  <si>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</si>
  <si>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</si>
  <si>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</si>
  <si>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</si>
  <si>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</si>
  <si>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</si>
  <si>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</si>
  <si>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</si>
  <si>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</si>
  <si>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</si>
  <si>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</si>
  <si>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</si>
  <si>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</si>
  <si>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</si>
  <si>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</si>
  <si>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</si>
  <si>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</si>
  <si>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</si>
  <si>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</si>
  <si>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</si>
  <si>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</si>
  <si>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</si>
  <si>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</si>
  <si>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</si>
  <si>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</si>
  <si>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</si>
  <si>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</si>
  <si>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</si>
  <si>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</si>
  <si>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</si>
  <si>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</si>
  <si>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</si>
  <si>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</si>
  <si>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</si>
  <si>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</si>
  <si>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</si>
  <si>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</si>
  <si>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</si>
  <si>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</si>
  <si>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</si>
  <si>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</si>
  <si>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</si>
  <si>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</si>
  <si>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</si>
  <si>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</si>
  <si>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</si>
  <si>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</si>
  <si>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</si>
  <si>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</si>
  <si>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</si>
  <si>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</si>
  <si>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</si>
  <si>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</si>
  <si>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</si>
  <si>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</si>
  <si>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</si>
  <si>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</si>
  <si>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</si>
  <si>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</si>
  <si>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</si>
  <si>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</si>
  <si>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</si>
  <si>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</si>
  <si>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</si>
  <si>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</si>
  <si>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</si>
  <si>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</si>
  <si>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</si>
  <si>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</si>
  <si>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</si>
  <si>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</si>
  <si>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</si>
  <si>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</si>
  <si>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</si>
  <si>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</si>
  <si>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</si>
  <si>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</si>
  <si>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</si>
  <si>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</si>
  <si>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</si>
  <si>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</si>
  <si>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</si>
  <si>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</si>
  <si>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</si>
  <si>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</si>
  <si>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</si>
  <si>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</si>
  <si>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</si>
  <si>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</si>
  <si>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</si>
  <si>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</si>
  <si>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</si>
  <si>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</si>
  <si>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</si>
  <si>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</si>
  <si>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</si>
  <si>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</si>
  <si>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</si>
  <si>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</si>
  <si>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</si>
  <si>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</si>
  <si>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</si>
  <si>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</si>
  <si>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</si>
  <si>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</si>
  <si>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</si>
  <si>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</si>
  <si>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</si>
  <si>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</si>
  <si>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</si>
  <si>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</si>
  <si>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</si>
  <si>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</si>
  <si>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</si>
  <si>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</si>
  <si>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</si>
  <si>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</si>
  <si>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</si>
  <si>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</si>
  <si>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</si>
  <si>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</si>
  <si>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</si>
  <si>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</si>
  <si>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</si>
  <si>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</si>
  <si>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</si>
  <si>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</si>
  <si>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</si>
  <si>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</si>
  <si>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</si>
  <si>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</si>
  <si>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</si>
  <si>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</si>
  <si>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</si>
  <si>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</si>
  <si>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</si>
  <si>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</si>
  <si>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</si>
  <si>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</si>
  <si>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</si>
  <si>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</si>
  <si>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</si>
  <si>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</si>
  <si>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</si>
  <si>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</si>
  <si>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</si>
  <si>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</si>
  <si>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</si>
  <si>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</si>
  <si>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</si>
  <si>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</si>
  <si>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</si>
  <si>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</si>
  <si>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</si>
  <si>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</si>
  <si>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</si>
  <si>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</si>
  <si>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</si>
  <si>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</si>
  <si>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</si>
  <si>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</si>
  <si>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</si>
  <si>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</si>
  <si>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</si>
  <si>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</si>
  <si>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</si>
  <si>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</si>
  <si>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</si>
  <si>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</si>
  <si>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</si>
  <si>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</si>
  <si>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</si>
  <si>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</si>
  <si>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</si>
  <si>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</si>
  <si>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</si>
  <si>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</si>
  <si>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</si>
  <si>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</si>
  <si>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</si>
  <si>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</si>
  <si>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</si>
  <si>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</si>
  <si>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</si>
  <si>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</si>
  <si>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</si>
  <si>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</si>
  <si>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</si>
  <si>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</si>
  <si>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</si>
  <si>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</si>
  <si>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</si>
  <si>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</si>
  <si>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</si>
  <si>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</si>
  <si>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</si>
  <si>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</si>
  <si>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</si>
  <si>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</si>
  <si>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</si>
  <si>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</si>
  <si>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</si>
  <si>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</si>
  <si>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</si>
  <si>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</si>
  <si>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</si>
  <si>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</si>
  <si>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</si>
  <si>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</si>
  <si>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</si>
  <si>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</si>
  <si>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</si>
  <si>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</si>
  <si>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</si>
  <si>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</si>
  <si>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</si>
  <si>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</si>
  <si>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</si>
  <si>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</si>
  <si>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</si>
  <si>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</si>
  <si>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</si>
  <si>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</si>
  <si>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</si>
  <si>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</si>
  <si>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</si>
  <si>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</si>
  <si>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</si>
  <si>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</si>
  <si>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</si>
  <si>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</si>
  <si>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</si>
  <si>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</si>
  <si>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</si>
  <si>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</si>
  <si>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</si>
  <si>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</si>
  <si>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</si>
  <si>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</si>
  <si>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</si>
  <si>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</si>
  <si>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</si>
  <si>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</si>
  <si>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</si>
  <si>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</si>
  <si>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</si>
  <si>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</si>
  <si>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</si>
  <si>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</si>
  <si>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</si>
  <si>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</si>
  <si>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</si>
  <si>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</si>
  <si>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</si>
  <si>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</si>
  <si>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</si>
  <si>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</si>
  <si>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</si>
  <si>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</si>
  <si>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</si>
  <si>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</si>
  <si>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</si>
  <si>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</si>
  <si>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</si>
  <si>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</si>
  <si>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</si>
  <si>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</si>
  <si>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</si>
  <si>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</si>
  <si>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</si>
  <si>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</si>
  <si>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</si>
  <si>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</si>
  <si>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</si>
  <si>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</si>
  <si>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</si>
  <si>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</si>
  <si>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</si>
  <si>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</si>
  <si>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</si>
  <si>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</si>
  <si>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</si>
  <si>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</si>
  <si>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</si>
  <si>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</si>
  <si>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</si>
  <si>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</si>
  <si>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</si>
  <si>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</si>
  <si>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</si>
  <si>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</si>
  <si>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</si>
  <si>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</si>
  <si>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</si>
  <si>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</si>
  <si>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</si>
  <si>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</si>
  <si>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</si>
  <si>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</si>
  <si>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</si>
  <si>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</si>
  <si>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</si>
  <si>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</si>
  <si>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</si>
  <si>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</si>
  <si>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</si>
  <si>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</si>
  <si>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</si>
  <si>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</si>
  <si>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</si>
  <si>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</si>
  <si>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</si>
  <si>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</si>
  <si>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</si>
  <si>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</si>
  <si>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</si>
  <si>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</si>
  <si>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</si>
  <si>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</si>
  <si>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</si>
  <si>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</si>
  <si>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</si>
  <si>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</si>
  <si>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</si>
  <si>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</si>
  <si>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</si>
  <si>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</si>
  <si>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</si>
  <si>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</si>
  <si>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</si>
  <si>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</si>
  <si>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</si>
  <si>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</si>
  <si>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</si>
  <si>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</si>
  <si>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</si>
  <si>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</si>
  <si>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</si>
  <si>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</si>
  <si>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</si>
  <si>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</si>
  <si>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</si>
  <si>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</si>
  <si>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</si>
  <si>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</si>
  <si>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</si>
  <si>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</si>
  <si>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</si>
  <si>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</si>
  <si>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</si>
  <si>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</si>
  <si>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</si>
  <si>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</si>
  <si>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</si>
  <si>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</si>
  <si>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</si>
  <si>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</si>
  <si>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</si>
  <si>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</si>
  <si>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</si>
  <si>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</si>
  <si>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</si>
  <si>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</si>
  <si>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</si>
  <si>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</si>
  <si>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</si>
  <si>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</si>
  <si>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</si>
  <si>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</si>
  <si>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</si>
  <si>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</si>
  <si>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</si>
  <si>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</si>
  <si>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</si>
  <si>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</si>
  <si>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</si>
  <si>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</si>
  <si>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</si>
  <si>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</si>
  <si>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</si>
  <si>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</si>
  <si>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</si>
  <si>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</si>
  <si>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</si>
  <si>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</si>
  <si>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</si>
  <si>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</si>
  <si>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</si>
  <si>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</si>
  <si>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</si>
  <si>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</si>
  <si>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</si>
  <si>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</si>
  <si>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</si>
  <si>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</si>
  <si>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</si>
  <si>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</si>
  <si>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</si>
  <si>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</si>
  <si>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</si>
  <si>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</si>
  <si>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</si>
  <si>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</si>
  <si>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</si>
  <si>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</si>
  <si>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</si>
  <si>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</si>
  <si>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</si>
  <si>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</si>
  <si>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</si>
  <si>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</si>
  <si>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</si>
  <si>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</si>
  <si>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</si>
  <si>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</si>
  <si>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</si>
  <si>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</si>
  <si>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</si>
  <si>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</si>
  <si>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</si>
  <si>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</si>
  <si>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</si>
  <si>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</si>
  <si>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</si>
  <si>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</si>
  <si>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</si>
  <si>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</si>
  <si>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</si>
  <si>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</si>
  <si>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</si>
  <si>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</si>
  <si>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</si>
  <si>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</si>
  <si>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</si>
  <si>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</si>
  <si>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</si>
  <si>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</si>
  <si>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</si>
  <si>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</si>
  <si>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</si>
  <si>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</si>
  <si>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</si>
  <si>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</si>
  <si>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</si>
  <si>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</si>
  <si>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</si>
  <si>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</si>
  <si>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</si>
  <si>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</si>
  <si>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</si>
  <si>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</si>
  <si>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</si>
  <si>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</si>
  <si>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</si>
  <si>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</si>
  <si>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</si>
  <si>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</si>
  <si>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</si>
  <si>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</si>
  <si>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</si>
  <si>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</si>
  <si>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</si>
  <si>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</si>
  <si>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</si>
  <si>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</si>
  <si>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</si>
  <si>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</si>
  <si>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</si>
  <si>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</si>
  <si>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</si>
  <si>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</si>
  <si>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</si>
  <si>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</si>
  <si>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</si>
  <si>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</si>
  <si>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</si>
  <si>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</si>
  <si>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</si>
  <si>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</si>
  <si>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</si>
  <si>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</si>
  <si>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</si>
  <si>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</si>
  <si>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</si>
  <si>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</si>
  <si>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</si>
  <si>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</si>
  <si>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</si>
  <si>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</si>
  <si>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</si>
  <si>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</si>
  <si>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</si>
  <si>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</si>
  <si>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</si>
  <si>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</si>
  <si>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</si>
  <si>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</si>
  <si>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</si>
  <si>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</si>
  <si>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</si>
  <si>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</si>
  <si>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</si>
  <si>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</si>
  <si>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</si>
  <si>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</si>
  <si>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</si>
  <si>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</si>
  <si>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</si>
  <si>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</si>
  <si>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</si>
  <si>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</si>
  <si>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</si>
  <si>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</si>
  <si>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</si>
  <si>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</si>
  <si>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</si>
  <si>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</si>
  <si>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</si>
  <si>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</si>
  <si>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</si>
  <si>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</si>
  <si>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</si>
  <si>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</si>
  <si>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</si>
  <si>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</si>
  <si>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</si>
  <si>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</si>
  <si>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</si>
  <si>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</si>
  <si>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</si>
  <si>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</si>
  <si>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</si>
  <si>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</si>
  <si>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</si>
  <si>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</si>
  <si>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</si>
  <si>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</si>
  <si>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</si>
  <si>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</si>
  <si>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</si>
  <si>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</si>
  <si>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</si>
  <si>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</si>
  <si>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</si>
  <si>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</si>
  <si>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</si>
  <si>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</si>
  <si>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</si>
  <si>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</si>
  <si>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</si>
  <si>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</si>
  <si>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</si>
  <si>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</si>
  <si>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</si>
  <si>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</si>
  <si>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</si>
  <si>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</si>
  <si>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</si>
  <si>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</si>
  <si>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</si>
  <si>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</si>
  <si>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</si>
  <si>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</si>
  <si>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</si>
  <si>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</si>
  <si>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</si>
  <si>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</si>
  <si>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</si>
  <si>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</si>
  <si>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</si>
  <si>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</si>
  <si>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</si>
  <si>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</si>
  <si>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</si>
  <si>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</si>
  <si>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</si>
  <si>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</si>
  <si>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</si>
  <si>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</si>
  <si>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</si>
  <si>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</si>
  <si>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</si>
  <si>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</si>
  <si>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</si>
  <si>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</si>
  <si>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</si>
  <si>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</si>
  <si>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</si>
  <si>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</si>
  <si>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</si>
  <si>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</si>
  <si>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</si>
  <si>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</si>
  <si>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</si>
  <si>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</si>
  <si>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</si>
  <si>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</si>
  <si>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</si>
  <si>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</si>
  <si>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</si>
  <si>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</si>
  <si>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</si>
  <si>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</si>
  <si>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</si>
  <si>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</si>
  <si>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</si>
  <si>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</si>
  <si>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</si>
  <si>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</si>
  <si>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</si>
  <si>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</si>
  <si>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</si>
  <si>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</si>
  <si>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</si>
  <si>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</si>
  <si>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</si>
  <si>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</si>
  <si>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</si>
  <si>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</si>
  <si>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</si>
  <si>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</si>
  <si>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</si>
  <si>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</si>
  <si>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</si>
  <si>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</si>
  <si>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</si>
  <si>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</si>
  <si>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</si>
  <si>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</si>
  <si>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</si>
  <si>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</si>
  <si>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</si>
  <si>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</si>
  <si>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</si>
  <si>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</si>
  <si>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</si>
  <si>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</si>
  <si>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</si>
  <si>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</si>
  <si>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</si>
  <si>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</si>
  <si>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</si>
  <si>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</si>
  <si>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</si>
  <si>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</si>
  <si>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</si>
  <si>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</si>
  <si>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</si>
  <si>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</si>
  <si>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</si>
  <si>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</si>
  <si>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</si>
  <si>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</si>
  <si>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</si>
  <si>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</si>
  <si>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</si>
  <si>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</si>
  <si>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</si>
  <si>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</si>
  <si>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</si>
  <si>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</si>
  <si>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</si>
  <si>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</si>
  <si>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</si>
  <si>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</si>
  <si>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</si>
  <si>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</si>
  <si>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</si>
  <si>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</si>
  <si>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</si>
  <si>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</si>
  <si>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</si>
  <si>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</si>
  <si>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</si>
  <si>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</si>
  <si>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</si>
  <si>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</si>
  <si>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</si>
  <si>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</si>
  <si>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</si>
  <si>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</si>
  <si>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</si>
  <si>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</si>
  <si>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</si>
  <si>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</si>
  <si>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</si>
  <si>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</si>
  <si>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</si>
  <si>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</si>
  <si>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</si>
  <si>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</si>
  <si>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</si>
  <si>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</si>
  <si>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</si>
  <si>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</si>
  <si>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</si>
  <si>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</si>
  <si>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</si>
  <si>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</si>
  <si>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</si>
  <si>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</si>
  <si>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</si>
  <si>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</si>
  <si>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</si>
  <si>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</si>
  <si>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</si>
  <si>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</si>
  <si>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</si>
  <si>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</si>
  <si>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</si>
  <si>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</si>
  <si>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</si>
  <si>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</si>
  <si>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</si>
  <si>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</si>
  <si>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</si>
  <si>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</si>
  <si>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</si>
  <si>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</si>
  <si>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</si>
  <si>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</si>
  <si>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</si>
  <si>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</si>
  <si>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</si>
  <si>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</si>
  <si>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</si>
  <si>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</si>
  <si>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</si>
  <si>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</si>
  <si>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</si>
  <si>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</si>
  <si>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</si>
  <si>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</si>
  <si>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</si>
  <si>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</si>
  <si>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</si>
  <si>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</si>
  <si>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</si>
  <si>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</si>
  <si>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</si>
  <si>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</si>
  <si>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</si>
  <si>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</si>
  <si>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</si>
  <si>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</si>
  <si>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</si>
  <si>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</si>
  <si>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</si>
  <si>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</si>
  <si>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</si>
  <si>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</si>
  <si>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</si>
  <si>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</si>
  <si>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</si>
  <si>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</si>
  <si>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</si>
  <si>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</si>
  <si>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</si>
  <si>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</si>
  <si>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</si>
  <si>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</si>
  <si>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</si>
  <si>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</si>
  <si>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</si>
  <si>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</si>
  <si>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</si>
  <si>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</si>
  <si>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</si>
  <si>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</si>
  <si>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</si>
  <si>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</si>
  <si>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</si>
  <si>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</si>
  <si>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</si>
  <si>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</si>
  <si>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</si>
  <si>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</si>
  <si>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</si>
  <si>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</si>
  <si>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</si>
  <si>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</si>
  <si>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</si>
  <si>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</si>
  <si>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</si>
  <si>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</si>
  <si>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</si>
  <si>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</si>
  <si>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</si>
  <si>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</si>
  <si>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</si>
  <si>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</si>
  <si>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</si>
  <si>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</si>
  <si>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</si>
  <si>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</si>
  <si>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</si>
  <si>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</si>
  <si>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</si>
  <si>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</si>
  <si>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</si>
  <si>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</si>
  <si>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</si>
  <si>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</si>
  <si>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</si>
  <si>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</si>
  <si>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</si>
  <si>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</si>
  <si>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</si>
  <si>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</si>
  <si>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</si>
  <si>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</si>
  <si>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</si>
  <si>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</si>
  <si>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</si>
  <si>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</si>
  <si>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</si>
  <si>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</si>
  <si>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</si>
  <si>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</si>
  <si>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</si>
  <si>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</si>
  <si>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</si>
  <si>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</si>
  <si>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</si>
  <si>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</si>
  <si>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</si>
  <si>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</si>
  <si>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</si>
  <si>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</si>
  <si>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</si>
  <si>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</si>
  <si>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</si>
  <si>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</si>
  <si>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</si>
  <si>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</si>
  <si>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</si>
  <si>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</si>
  <si>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</si>
  <si>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</si>
  <si>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</si>
  <si>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</si>
  <si>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</si>
  <si>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</si>
  <si>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</si>
  <si>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</si>
  <si>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</si>
  <si>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</si>
  <si>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</si>
  <si>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</si>
  <si>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</si>
  <si>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</si>
  <si>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</si>
  <si>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</si>
  <si>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</si>
  <si>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</si>
  <si>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</si>
  <si>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</si>
  <si>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</si>
  <si>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</si>
  <si>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</si>
  <si>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</si>
  <si>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</si>
  <si>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</si>
  <si>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</si>
  <si>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</si>
  <si>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</si>
  <si>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</si>
  <si>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</si>
  <si>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</si>
  <si>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</si>
  <si>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</si>
  <si>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</si>
  <si>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</si>
  <si>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</si>
  <si>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</si>
  <si>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</si>
  <si>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</si>
  <si>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</si>
  <si>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</si>
  <si>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</si>
  <si>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</si>
  <si>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</si>
  <si>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</si>
  <si>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</si>
  <si>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</si>
  <si>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</si>
  <si>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</si>
  <si>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</si>
  <si>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</si>
  <si>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</si>
  <si>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</si>
  <si>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</si>
  <si>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</si>
  <si>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</si>
  <si>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</si>
  <si>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</si>
  <si>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</si>
  <si>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</si>
  <si>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</si>
  <si>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</si>
  <si>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</si>
  <si>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</si>
  <si>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</si>
  <si>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</si>
  <si>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</si>
  <si>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</si>
  <si>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</si>
  <si>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</si>
  <si>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</si>
  <si>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</si>
  <si>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</si>
  <si>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</si>
  <si>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</si>
  <si>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</si>
  <si>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</si>
  <si>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</si>
  <si>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</si>
  <si>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</si>
  <si>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</si>
  <si>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</si>
  <si>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</si>
  <si>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</si>
  <si>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</si>
  <si>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</si>
  <si>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</si>
  <si>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</si>
  <si>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</si>
  <si>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</si>
  <si>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</si>
  <si>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</si>
  <si>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</si>
  <si>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</si>
  <si>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</si>
  <si>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</si>
  <si>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</si>
  <si>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</si>
  <si>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</si>
  <si>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</si>
  <si>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</si>
  <si>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</si>
  <si>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</si>
  <si>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</si>
  <si>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</si>
  <si>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</si>
  <si>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</si>
  <si>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</si>
  <si>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</si>
  <si>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</si>
  <si>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</si>
  <si>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</si>
  <si>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</si>
  <si>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</si>
  <si>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</si>
  <si>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</si>
  <si>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</si>
  <si>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</si>
  <si>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</si>
  <si>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</si>
  <si>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</si>
  <si>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</si>
  <si>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</si>
  <si>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</si>
  <si>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</si>
  <si>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</si>
  <si>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</si>
  <si>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</si>
  <si>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</si>
  <si>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</si>
  <si>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</si>
  <si>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</si>
  <si>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</si>
  <si>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</si>
  <si>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</si>
  <si>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</si>
  <si>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</si>
  <si>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</si>
  <si>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</si>
  <si>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</si>
  <si>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</si>
  <si>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</si>
  <si>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</si>
  <si>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</si>
  <si>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</si>
  <si>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</si>
  <si>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</si>
  <si>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</si>
  <si>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</si>
  <si>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</si>
  <si>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</si>
  <si>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</si>
  <si>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</si>
  <si>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</si>
  <si>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</si>
  <si>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</si>
  <si>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</si>
  <si>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</si>
  <si>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</si>
  <si>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</si>
  <si>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</si>
  <si>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</si>
  <si>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</si>
  <si>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</si>
  <si>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</si>
  <si>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</si>
  <si>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</si>
  <si>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</si>
  <si>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</si>
  <si>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</si>
  <si>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</si>
  <si>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</si>
  <si>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</si>
  <si>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</si>
  <si>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</si>
  <si>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</si>
  <si>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</si>
  <si>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</si>
  <si>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</si>
  <si>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</si>
  <si>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</si>
  <si>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</si>
  <si>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</si>
  <si>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</si>
  <si>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</si>
  <si>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</si>
  <si>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</si>
  <si>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</si>
  <si>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</si>
  <si>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</si>
  <si>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</si>
  <si>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</si>
  <si>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</si>
  <si>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</si>
  <si>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</si>
  <si>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</si>
  <si>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</si>
  <si>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</si>
  <si>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</si>
  <si>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</si>
  <si>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</si>
  <si>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</si>
  <si>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</si>
  <si>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</si>
  <si>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</si>
  <si>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</si>
  <si>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</si>
  <si>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</si>
  <si>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</si>
  <si>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</si>
  <si>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</si>
  <si>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</si>
  <si>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</si>
  <si>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</si>
  <si>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</si>
  <si>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</si>
  <si>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</si>
  <si>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</si>
  <si>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</si>
  <si>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</si>
  <si>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</si>
  <si>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</si>
  <si>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</si>
  <si>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</si>
  <si>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</si>
  <si>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</si>
  <si>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</si>
  <si>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</si>
  <si>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</si>
  <si>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</si>
  <si>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</si>
  <si>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</si>
  <si>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</si>
  <si>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</si>
  <si>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</si>
  <si>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</si>
  <si>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</si>
  <si>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</si>
  <si>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</si>
  <si>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</si>
  <si>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</si>
  <si>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</si>
  <si>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</si>
  <si>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</si>
  <si>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</si>
  <si>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</si>
  <si>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</si>
  <si>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</si>
  <si>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</si>
  <si>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</si>
  <si>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</si>
  <si>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</si>
  <si>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</si>
  <si>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</si>
  <si>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</si>
  <si>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</si>
  <si>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</si>
  <si>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</si>
  <si>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</si>
  <si>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</si>
  <si>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</si>
  <si>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</si>
  <si>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</si>
  <si>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</si>
  <si>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</si>
  <si>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</si>
  <si>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</si>
  <si>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</si>
  <si>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</si>
  <si>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</si>
  <si>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</si>
  <si>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</si>
  <si>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</si>
  <si>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</si>
  <si>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</si>
  <si>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</si>
  <si>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</si>
  <si>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</si>
  <si>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</si>
  <si>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</si>
  <si>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</si>
  <si>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</si>
  <si>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</si>
  <si>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</si>
  <si>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</si>
  <si>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</si>
  <si>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</si>
  <si>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</si>
  <si>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</si>
  <si>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</si>
  <si>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</si>
  <si>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</si>
  <si>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</si>
  <si>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</si>
  <si>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</si>
  <si>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</si>
  <si>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</si>
  <si>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</si>
  <si>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</si>
  <si>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</si>
  <si>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</si>
  <si>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</si>
  <si>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</si>
  <si>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</si>
  <si>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</si>
  <si>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</si>
  <si>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</si>
  <si>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</si>
  <si>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</si>
  <si>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</si>
  <si>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</si>
  <si>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</si>
  <si>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</si>
  <si>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</si>
  <si>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</si>
  <si>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</si>
  <si>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</si>
  <si>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</si>
  <si>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</si>
  <si>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</si>
  <si>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</si>
  <si>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</si>
  <si>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</si>
  <si>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</si>
  <si>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</si>
  <si>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</si>
  <si>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</si>
  <si>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</si>
  <si>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</si>
  <si>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</si>
  <si>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</si>
  <si>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</si>
  <si>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</si>
  <si>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</si>
  <si>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</si>
  <si>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</si>
  <si>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</si>
  <si>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</si>
  <si>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</si>
  <si>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</si>
  <si>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</si>
  <si>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</si>
  <si>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</si>
  <si>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</si>
  <si>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</si>
  <si>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</si>
  <si>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</si>
  <si>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</si>
  <si>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</si>
  <si>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</si>
  <si>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</si>
  <si>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</si>
  <si>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</si>
  <si>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</si>
  <si>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</si>
  <si>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</si>
  <si>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</si>
  <si>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</si>
  <si>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</si>
  <si>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</si>
  <si>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</si>
  <si>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</si>
  <si>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</si>
  <si>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</si>
  <si>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</si>
  <si>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</si>
  <si>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</si>
  <si>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</si>
  <si>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</si>
  <si>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</si>
  <si>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</si>
  <si>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</si>
  <si>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</si>
  <si>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</si>
  <si>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</si>
  <si>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</si>
  <si>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</si>
  <si>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</si>
  <si>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</si>
  <si>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</si>
  <si>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</si>
  <si>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</si>
  <si>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</si>
  <si>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</si>
  <si>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</si>
  <si>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</si>
  <si>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</si>
  <si>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</si>
  <si>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</si>
  <si>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</si>
  <si>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</si>
  <si>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</si>
  <si>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</si>
  <si>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</si>
  <si>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</si>
  <si>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</si>
  <si>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</si>
  <si>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</si>
  <si>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</si>
  <si>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</si>
  <si>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</si>
  <si>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</si>
  <si>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</si>
  <si>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</si>
  <si>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</si>
  <si>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</si>
  <si>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</si>
  <si>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</si>
  <si>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</si>
  <si>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</si>
  <si>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</si>
  <si>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</si>
  <si>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</si>
  <si>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</si>
  <si>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</si>
  <si>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</si>
  <si>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</si>
  <si>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</si>
  <si>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</si>
  <si>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</si>
  <si>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</si>
  <si>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</si>
  <si>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</si>
  <si>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</si>
  <si>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</si>
  <si>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</si>
  <si>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</si>
  <si>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</si>
  <si>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</si>
  <si>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</si>
  <si>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</si>
  <si>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</si>
  <si>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</si>
  <si>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</si>
  <si>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</si>
  <si>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</si>
  <si>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</si>
  <si>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</si>
  <si>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</si>
  <si>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</si>
  <si>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</si>
  <si>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</si>
  <si>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</si>
  <si>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</si>
  <si>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</si>
  <si>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</si>
  <si>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</si>
  <si>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</si>
  <si>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</si>
  <si>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</si>
  <si>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</si>
  <si>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</si>
  <si>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</si>
  <si>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</si>
  <si>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</si>
  <si>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</si>
  <si>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</si>
  <si>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</si>
  <si>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</si>
  <si>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</si>
  <si>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</si>
  <si>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</si>
  <si>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</si>
  <si>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</si>
  <si>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</si>
  <si>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</si>
  <si>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</si>
  <si>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</si>
  <si>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</si>
  <si>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</si>
  <si>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</si>
  <si>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</si>
  <si>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</si>
  <si>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</si>
  <si>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</si>
  <si>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</si>
  <si>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</si>
  <si>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</si>
  <si>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</si>
  <si>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</si>
  <si>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</si>
  <si>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</si>
  <si>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</si>
  <si>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</si>
  <si>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</si>
  <si>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</si>
  <si>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</si>
  <si>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</si>
  <si>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</si>
  <si>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</si>
  <si>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</si>
  <si>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</si>
  <si>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</si>
  <si>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</si>
  <si>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</si>
  <si>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</si>
  <si>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</si>
  <si>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</si>
  <si>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</si>
  <si>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</si>
  <si>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</si>
  <si>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</si>
  <si>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</si>
  <si>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</si>
  <si>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</si>
  <si>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</si>
  <si>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</si>
  <si>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</si>
  <si>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</si>
  <si>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</si>
  <si>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</si>
  <si>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</si>
  <si>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</si>
  <si>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</si>
  <si>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</si>
  <si>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</si>
  <si>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</si>
  <si>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</si>
  <si>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</si>
  <si>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</si>
  <si>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</si>
  <si>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</si>
  <si>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</si>
  <si>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</si>
  <si>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</si>
  <si>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</si>
  <si>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</si>
  <si>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</si>
  <si>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</si>
  <si>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</si>
  <si>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</si>
  <si>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</si>
  <si>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</si>
  <si>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</si>
  <si>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</si>
  <si>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</si>
  <si>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</si>
  <si>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</si>
  <si>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</si>
  <si>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</si>
  <si>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</si>
  <si>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</si>
  <si>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</si>
  <si>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</si>
  <si>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</si>
  <si>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</si>
  <si>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</si>
  <si>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</si>
  <si>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</si>
  <si>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</si>
  <si>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</si>
  <si>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</si>
  <si>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</si>
  <si>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</si>
  <si>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</si>
  <si>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</si>
  <si>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</si>
  <si>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</si>
  <si>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</si>
  <si>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</si>
  <si>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</si>
  <si>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</si>
  <si>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</si>
  <si>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</si>
  <si>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</si>
  <si>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</si>
  <si>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</si>
  <si>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</si>
  <si>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</si>
  <si>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</si>
  <si>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</si>
  <si>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</si>
  <si>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</si>
  <si>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</si>
  <si>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</si>
  <si>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</si>
  <si>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</si>
  <si>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</si>
  <si>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</si>
  <si>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</si>
  <si>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</si>
  <si>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</si>
  <si>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</si>
  <si>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</si>
  <si>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</si>
  <si>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</si>
  <si>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</si>
  <si>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</si>
  <si>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</si>
  <si>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</si>
  <si>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</si>
  <si>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</si>
  <si>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</si>
  <si>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</si>
  <si>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</si>
  <si>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</si>
  <si>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</si>
  <si>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</si>
  <si>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</si>
  <si>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</si>
  <si>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</si>
  <si>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</si>
  <si>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</si>
  <si>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</si>
  <si>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</si>
  <si>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</si>
  <si>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</si>
  <si>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</si>
  <si>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</si>
  <si>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</si>
  <si>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</si>
  <si>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</si>
  <si>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</si>
  <si>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</si>
  <si>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</si>
  <si>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</si>
  <si>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</si>
  <si>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</si>
  <si>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</si>
  <si>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</si>
  <si>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</si>
  <si>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</si>
  <si>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</si>
  <si>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</si>
  <si>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</si>
  <si>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</si>
  <si>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</si>
  <si>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</si>
  <si>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</si>
  <si>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</si>
  <si>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</si>
  <si>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</si>
  <si>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</si>
  <si>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</si>
  <si>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</si>
  <si>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</si>
  <si>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</si>
  <si>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</si>
  <si>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</si>
  <si>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</si>
  <si>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</si>
  <si>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</si>
  <si>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</si>
  <si>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</si>
  <si>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</si>
  <si>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</si>
  <si>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</si>
  <si>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</si>
  <si>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</si>
  <si>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</si>
  <si>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</si>
  <si>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</si>
  <si>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</si>
  <si>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</si>
  <si>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</si>
  <si>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</si>
  <si>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</si>
  <si>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</si>
  <si>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</si>
  <si>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</si>
  <si>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</si>
  <si>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</si>
  <si>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</si>
  <si>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</si>
  <si>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</si>
  <si>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</si>
  <si>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</si>
  <si>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</si>
  <si>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</si>
  <si>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</si>
  <si>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</si>
  <si>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</si>
  <si>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</si>
  <si>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</si>
  <si>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</si>
  <si>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</si>
  <si>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</si>
  <si>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</si>
  <si>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</si>
  <si>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</si>
  <si>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</si>
  <si>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</si>
  <si>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</si>
  <si>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</si>
  <si>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</si>
  <si>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</si>
  <si>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</si>
  <si>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</si>
  <si>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</si>
  <si>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</si>
  <si>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</si>
  <si>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</si>
  <si>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</si>
  <si>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</si>
  <si>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</si>
  <si>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</si>
  <si>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</si>
  <si>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</si>
  <si>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</si>
  <si>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</si>
  <si>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</si>
  <si>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</si>
  <si>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</si>
  <si>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</si>
  <si>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</si>
  <si>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</si>
  <si>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</si>
  <si>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</si>
  <si>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</si>
  <si>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</si>
  <si>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</si>
  <si>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</si>
  <si>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</si>
  <si>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</si>
  <si>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</si>
  <si>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</si>
  <si>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</si>
  <si>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</si>
  <si>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</si>
  <si>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</si>
  <si>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</si>
  <si>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</si>
  <si>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</si>
  <si>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</si>
  <si>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</si>
  <si>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</si>
  <si>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</si>
  <si>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</si>
  <si>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</si>
  <si>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</si>
  <si>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</si>
  <si>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</si>
  <si>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</si>
  <si>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</si>
  <si>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</si>
  <si>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</si>
  <si>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</si>
  <si>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</si>
  <si>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</si>
  <si>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</si>
  <si>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</si>
  <si>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</si>
  <si>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</si>
  <si>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</si>
  <si>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</si>
  <si>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</si>
  <si>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</si>
  <si>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</si>
  <si>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</si>
  <si>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</si>
  <si>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</si>
  <si>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</si>
  <si>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</si>
  <si>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</si>
  <si>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</si>
  <si>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</si>
  <si>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</si>
  <si>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</si>
  <si>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</si>
  <si>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</si>
  <si>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</si>
  <si>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</si>
  <si>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</si>
  <si>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</si>
  <si>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</si>
  <si>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</si>
  <si>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</si>
  <si>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</si>
  <si>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</si>
  <si>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</si>
  <si>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</si>
  <si>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</si>
  <si>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</si>
  <si>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</si>
  <si>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</si>
  <si>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</si>
  <si>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</si>
  <si>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</si>
  <si>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</si>
  <si>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</si>
  <si>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</si>
  <si>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</si>
  <si>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</si>
  <si>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</si>
  <si>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</si>
  <si>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</si>
  <si>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</si>
  <si>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</si>
  <si>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</si>
  <si>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</si>
  <si>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</si>
  <si>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</si>
  <si>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</si>
  <si>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</si>
  <si>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</si>
  <si>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</si>
  <si>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</si>
  <si>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</si>
  <si>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</si>
  <si>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</si>
  <si>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</si>
  <si>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</si>
  <si>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</si>
  <si>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</si>
  <si>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</si>
  <si>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</si>
  <si>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</si>
  <si>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</si>
  <si>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</si>
  <si>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</si>
  <si>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</si>
  <si>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</si>
  <si>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</si>
  <si>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</si>
  <si>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</si>
  <si>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</si>
  <si>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</si>
  <si>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</si>
  <si>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</si>
  <si>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</si>
  <si>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</si>
  <si>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</si>
  <si>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</si>
  <si>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</si>
  <si>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</si>
  <si>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</si>
  <si>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</si>
  <si>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</si>
  <si>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</si>
  <si>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</si>
  <si>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</si>
  <si>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</si>
  <si>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</si>
  <si>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</si>
  <si>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</si>
  <si>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</si>
  <si>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</si>
  <si>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</si>
  <si>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</si>
  <si>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</si>
  <si>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</si>
  <si>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</si>
  <si>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</si>
  <si>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</si>
  <si>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</si>
  <si>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</si>
  <si>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</si>
  <si>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</si>
  <si>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</si>
  <si>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</si>
  <si>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</si>
  <si>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</si>
  <si>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</si>
  <si>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</si>
  <si>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</si>
  <si>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</si>
  <si>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</si>
  <si>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</si>
  <si>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</si>
  <si>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</si>
  <si>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</si>
  <si>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</si>
  <si>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</si>
  <si>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</si>
  <si>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</si>
  <si>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</si>
  <si>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</si>
  <si>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</si>
  <si>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</si>
  <si>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</si>
  <si>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</si>
  <si>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</si>
  <si>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</si>
  <si>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</si>
  <si>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</si>
  <si>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</si>
  <si>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</si>
  <si>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</si>
  <si>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</si>
  <si>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</si>
  <si>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</si>
  <si>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</si>
  <si>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</si>
  <si>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</si>
  <si>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</si>
  <si>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</si>
  <si>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</si>
  <si>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</si>
  <si>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</si>
  <si>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</si>
  <si>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</si>
  <si>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</si>
  <si>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</si>
  <si>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</si>
  <si>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</si>
  <si>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</si>
  <si>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</si>
  <si>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</si>
  <si>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</si>
  <si>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</si>
  <si>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</si>
  <si>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</si>
  <si>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</si>
  <si>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</si>
  <si>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</si>
  <si>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</si>
  <si>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</si>
  <si>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</si>
  <si>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</si>
  <si>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</si>
  <si>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</si>
  <si>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</si>
  <si>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</si>
  <si>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</si>
  <si>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</si>
  <si>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</si>
  <si>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</si>
  <si>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</si>
  <si>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</si>
  <si>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</si>
  <si>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</si>
  <si>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</si>
  <si>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</si>
  <si>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</si>
  <si>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</si>
  <si>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</si>
  <si>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</si>
  <si>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</si>
  <si>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</si>
  <si>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</si>
  <si>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</si>
  <si>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</si>
  <si>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</si>
  <si>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</si>
  <si>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</si>
  <si>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</si>
  <si>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</si>
  <si>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</si>
  <si>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</si>
  <si>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</si>
  <si>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</si>
  <si>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</si>
  <si>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</si>
  <si>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</si>
  <si>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</si>
  <si>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</si>
  <si>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</si>
  <si>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</si>
  <si>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</si>
  <si>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</si>
  <si>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</si>
  <si>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</si>
  <si>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</si>
  <si>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</si>
  <si>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</si>
  <si>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</si>
  <si>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</si>
  <si>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</si>
  <si>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</si>
  <si>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</si>
  <si>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</si>
  <si>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</si>
  <si>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</si>
  <si>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</si>
  <si>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</si>
  <si>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</si>
  <si>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</si>
  <si>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</si>
  <si>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</si>
  <si>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</si>
  <si>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</si>
  <si>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</si>
  <si>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</si>
  <si>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</si>
  <si>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</si>
  <si>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</si>
  <si>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</si>
  <si>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</si>
  <si>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</si>
  <si>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</si>
  <si>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</si>
  <si>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</si>
  <si>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</si>
  <si>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</si>
  <si>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</si>
  <si>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</si>
  <si>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</si>
  <si>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</si>
  <si>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</si>
  <si>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</si>
  <si>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</si>
  <si>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</si>
  <si>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</si>
  <si>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</si>
  <si>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</si>
  <si>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</si>
  <si>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</si>
  <si>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</si>
  <si>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</si>
  <si>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</si>
  <si>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</si>
  <si>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</si>
  <si>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</si>
  <si>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</si>
  <si>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</si>
  <si>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</si>
  <si>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</si>
  <si>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</si>
  <si>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</si>
  <si>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</si>
  <si>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</si>
  <si>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</si>
  <si>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</si>
  <si>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</si>
  <si>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</si>
  <si>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</si>
  <si>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</si>
  <si>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</si>
  <si>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</si>
  <si>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</si>
  <si>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</si>
  <si>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</si>
  <si>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</si>
  <si>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</si>
  <si>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</si>
  <si>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</si>
  <si>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</si>
  <si>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</si>
  <si>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</si>
  <si>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</si>
  <si>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</si>
  <si>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</si>
  <si>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</si>
  <si>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</si>
  <si>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</si>
  <si>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</si>
  <si>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</si>
  <si>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</si>
  <si>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</si>
  <si>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</si>
  <si>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</si>
  <si>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</si>
  <si>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</si>
  <si>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</si>
  <si>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</si>
  <si>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</si>
  <si>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</si>
  <si>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</si>
  <si>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</si>
  <si>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</si>
  <si>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</si>
  <si>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</si>
  <si>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</si>
  <si>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</si>
  <si>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</si>
  <si>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</si>
  <si>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</si>
  <si>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</si>
  <si>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</si>
  <si>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</si>
  <si>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</si>
  <si>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</si>
  <si>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</si>
  <si>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</si>
  <si>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</si>
  <si>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</si>
  <si>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</si>
  <si>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</si>
  <si>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</si>
  <si>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</si>
  <si>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</si>
  <si>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</si>
  <si>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</si>
  <si>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</si>
  <si>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</si>
  <si>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</si>
  <si>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</si>
  <si>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</si>
  <si>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</si>
  <si>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</si>
  <si>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</si>
  <si>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</si>
  <si>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</si>
  <si>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</si>
  <si>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</si>
  <si>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</si>
  <si>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</si>
  <si>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</si>
  <si>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</si>
  <si>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</si>
  <si>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</si>
  <si>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</si>
  <si>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</si>
  <si>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</si>
  <si>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</si>
  <si>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</si>
  <si>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</si>
  <si>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</si>
  <si>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</si>
  <si>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</si>
  <si>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</si>
  <si>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</si>
  <si>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</si>
  <si>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</si>
  <si>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</si>
  <si>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</si>
  <si>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</si>
  <si>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</si>
  <si>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</si>
  <si>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</si>
  <si>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</si>
  <si>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</si>
  <si>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</si>
  <si>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</si>
  <si>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</si>
  <si>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</si>
  <si>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</si>
  <si>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</si>
  <si>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</si>
  <si>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</si>
  <si>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</si>
  <si>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</si>
  <si>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</si>
  <si>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</si>
  <si>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</si>
  <si>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</si>
  <si>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</si>
  <si>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</si>
  <si>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</si>
  <si>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</si>
  <si>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</si>
  <si>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</si>
  <si>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</si>
  <si>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</si>
  <si>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</si>
  <si>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</si>
  <si>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</si>
  <si>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</si>
  <si>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</si>
  <si>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</si>
  <si>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</si>
  <si>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</si>
  <si>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</si>
  <si>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</si>
  <si>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</si>
  <si>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</si>
  <si>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</si>
  <si>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</si>
  <si>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</si>
  <si>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</si>
  <si>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</si>
  <si>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</si>
  <si>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</si>
  <si>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</si>
  <si>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</si>
  <si>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</si>
  <si>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</si>
  <si>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</si>
  <si>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</si>
  <si>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</si>
  <si>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</si>
  <si>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</si>
  <si>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</si>
  <si>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</si>
  <si>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</si>
  <si>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</si>
  <si>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</si>
  <si>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</si>
  <si>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</si>
  <si>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</si>
  <si>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</si>
  <si>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</si>
  <si>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</si>
  <si>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</si>
  <si>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</si>
  <si>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</si>
  <si>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</si>
  <si>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</si>
  <si>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</si>
  <si>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</si>
  <si>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</si>
  <si>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</si>
  <si>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</si>
  <si>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</si>
  <si>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</si>
  <si>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</si>
  <si>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</si>
  <si>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</si>
  <si>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</si>
  <si>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</si>
  <si>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</si>
  <si>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</si>
  <si>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</si>
  <si>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</si>
  <si>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</si>
  <si>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</si>
  <si>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</si>
  <si>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</si>
  <si>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</si>
  <si>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</si>
  <si>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</si>
  <si>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</si>
  <si>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</si>
  <si>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</si>
  <si>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</si>
  <si>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</si>
  <si>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</si>
  <si>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</si>
  <si>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</si>
  <si>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</si>
  <si>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</si>
  <si>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</si>
  <si>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</si>
  <si>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</si>
  <si>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</si>
  <si>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</si>
  <si>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</si>
  <si>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</si>
  <si>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</si>
  <si>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</si>
  <si>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</si>
  <si>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</si>
  <si>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</si>
  <si>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</si>
  <si>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</si>
  <si>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</si>
  <si>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</si>
  <si>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</si>
  <si>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</si>
  <si>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</si>
  <si>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</si>
  <si>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</si>
  <si>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</si>
  <si>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</si>
  <si>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</si>
  <si>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</si>
  <si>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</si>
  <si>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</si>
  <si>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</si>
  <si>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</si>
  <si>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</si>
  <si>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</si>
  <si>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</si>
  <si>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</si>
  <si>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</si>
  <si>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</si>
  <si>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</si>
  <si>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</si>
  <si>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</si>
  <si>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</si>
  <si>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</si>
  <si>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</si>
  <si>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</si>
  <si>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</si>
  <si>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</si>
  <si>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</si>
  <si>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</si>
  <si>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</si>
  <si>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</si>
  <si>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</si>
  <si>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</si>
  <si>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</si>
  <si>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</si>
  <si>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</si>
  <si>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</si>
  <si>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</si>
  <si>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</si>
  <si>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</si>
  <si>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</si>
  <si>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</si>
  <si>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</si>
  <si>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</si>
  <si>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</si>
  <si>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</si>
  <si>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</si>
  <si>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</si>
  <si>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</si>
  <si>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</si>
  <si>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</si>
  <si>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</si>
  <si>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</si>
  <si>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</si>
  <si>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</si>
  <si>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</si>
  <si>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</si>
  <si>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</si>
  <si>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</si>
  <si>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</si>
  <si>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</si>
  <si>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</si>
  <si>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</si>
  <si>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</si>
  <si>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</si>
  <si>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</si>
  <si>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</si>
  <si>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</si>
  <si>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</si>
  <si>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</si>
  <si>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</si>
  <si>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</si>
  <si>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</si>
  <si>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</si>
  <si>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</si>
  <si>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</si>
  <si>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</si>
  <si>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</si>
  <si>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</si>
  <si>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</si>
  <si>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</si>
  <si>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</si>
  <si>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</si>
  <si>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</si>
  <si>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</si>
  <si>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</si>
  <si>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</si>
  <si>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</si>
  <si>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</si>
  <si>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</si>
  <si>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</si>
  <si>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</si>
  <si>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</si>
  <si>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</si>
  <si>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</si>
  <si>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</si>
  <si>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</si>
  <si>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</si>
  <si>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</si>
  <si>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</si>
  <si>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</si>
  <si>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</si>
  <si>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</si>
  <si>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</si>
  <si>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</si>
  <si>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</si>
  <si>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</si>
  <si>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</si>
  <si>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</si>
  <si>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</si>
  <si>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</si>
  <si>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</si>
  <si>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</si>
  <si>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</si>
  <si>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</si>
  <si>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</si>
  <si>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</si>
  <si>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</si>
  <si>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</si>
  <si>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</si>
  <si>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</si>
  <si>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</si>
  <si>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</si>
  <si>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</si>
  <si>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</si>
  <si>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</si>
  <si>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</si>
  <si>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</si>
  <si>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</si>
  <si>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</si>
  <si>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</si>
  <si>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</si>
  <si>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</si>
  <si>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</si>
  <si>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</si>
  <si>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</si>
  <si>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</si>
  <si>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</si>
  <si>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</si>
  <si>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</si>
  <si>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</si>
  <si>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</si>
  <si>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</si>
  <si>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</si>
  <si>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</si>
  <si>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</si>
  <si>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</si>
  <si>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</si>
  <si>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</si>
  <si>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</si>
  <si>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</si>
  <si>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</si>
  <si>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</si>
  <si>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</si>
  <si>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</si>
  <si>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</si>
  <si>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</si>
  <si>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</si>
  <si>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</si>
  <si>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</si>
  <si>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</si>
  <si>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</si>
  <si>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</si>
  <si>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</si>
  <si>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</si>
  <si>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</si>
  <si>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</si>
  <si>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</si>
  <si>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</si>
  <si>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</si>
  <si>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</si>
  <si>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</si>
  <si>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</si>
  <si>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</si>
  <si>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</si>
  <si>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</si>
  <si>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</si>
  <si>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</si>
  <si>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</si>
  <si>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</si>
  <si>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</si>
  <si>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</si>
  <si>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</si>
  <si>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</si>
  <si>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</si>
  <si>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</si>
  <si>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</si>
  <si>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</si>
  <si>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</si>
  <si>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</si>
  <si>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</si>
  <si>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</si>
  <si>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</si>
  <si>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</si>
  <si>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</si>
  <si>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</si>
  <si>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</si>
  <si>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</si>
  <si>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</si>
  <si>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</si>
  <si>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</si>
  <si>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</si>
  <si>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</si>
  <si>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</si>
  <si>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</si>
  <si>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</si>
  <si>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</si>
  <si>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</si>
  <si>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</si>
  <si>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</si>
  <si>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</si>
  <si>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</si>
  <si>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</si>
  <si>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</si>
  <si>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</si>
  <si>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</si>
  <si>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</si>
  <si>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</si>
  <si>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</si>
  <si>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</si>
  <si>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</si>
  <si>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</si>
  <si>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</si>
  <si>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</si>
  <si>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</si>
  <si>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</si>
  <si>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</si>
  <si>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</si>
  <si>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</si>
  <si>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</si>
  <si>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</si>
  <si>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</si>
  <si>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</si>
  <si>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</si>
  <si>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</si>
  <si>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</si>
  <si>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</si>
  <si>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</si>
  <si>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</si>
  <si>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</si>
  <si>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</si>
  <si>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</si>
  <si>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</si>
  <si>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</si>
  <si>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</si>
  <si>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</si>
  <si>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</si>
  <si>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</si>
  <si>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</si>
  <si>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</si>
  <si>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</si>
  <si>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</si>
  <si>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</si>
  <si>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</si>
  <si>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</si>
  <si>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</si>
  <si>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</si>
  <si>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</si>
  <si>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</si>
  <si>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</si>
  <si>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</si>
  <si>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</si>
  <si>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</si>
  <si>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</si>
  <si>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</si>
  <si>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</si>
  <si>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</si>
  <si>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</si>
  <si>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</si>
  <si>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</si>
  <si>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</si>
  <si>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</si>
  <si>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</si>
  <si>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</si>
  <si>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</si>
  <si>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</si>
  <si>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</si>
  <si>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</si>
  <si>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</si>
  <si>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</si>
  <si>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</si>
  <si>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</si>
  <si>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</si>
  <si>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</si>
  <si>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</si>
  <si>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</si>
  <si>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</si>
  <si>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</si>
  <si>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</si>
  <si>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</si>
  <si>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</si>
  <si>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</si>
  <si>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</si>
  <si>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</si>
  <si>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</si>
  <si>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</si>
  <si>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</si>
  <si>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</si>
  <si>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</si>
  <si>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</si>
  <si>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</si>
  <si>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</si>
  <si>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</si>
  <si>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</si>
  <si>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</si>
  <si>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</si>
  <si>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</si>
  <si>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</si>
  <si>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</si>
  <si>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</si>
  <si>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</si>
  <si>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</si>
  <si>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</si>
  <si>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</si>
  <si>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</si>
  <si>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</si>
  <si>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</si>
  <si>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</si>
  <si>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</si>
  <si>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</si>
  <si>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</si>
  <si>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</si>
  <si>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</si>
  <si>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</si>
  <si>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</si>
  <si>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</si>
  <si>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</si>
  <si>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</si>
  <si>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</si>
  <si>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</si>
  <si>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</si>
  <si>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</si>
  <si>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</si>
  <si>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</si>
  <si>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</si>
  <si>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</si>
  <si>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</si>
  <si>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</si>
  <si>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</si>
  <si>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</si>
  <si>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</si>
  <si>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</si>
  <si>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</si>
  <si>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</si>
  <si>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</si>
  <si>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</si>
  <si>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</si>
  <si>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</si>
  <si>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</si>
  <si>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</si>
  <si>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</si>
  <si>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</si>
  <si>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</si>
  <si>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</si>
  <si>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</si>
  <si>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</si>
  <si>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</si>
  <si>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</si>
  <si>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</si>
  <si>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</si>
  <si>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</si>
  <si>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</si>
  <si>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</si>
  <si>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</si>
  <si>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</si>
  <si>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</si>
  <si>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</si>
  <si>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</si>
  <si>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</si>
  <si>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</si>
  <si>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</si>
  <si>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</si>
  <si>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</si>
  <si>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</si>
  <si>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</si>
  <si>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</si>
  <si>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</si>
  <si>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</si>
  <si>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</si>
  <si>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</si>
  <si>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</si>
  <si>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</si>
  <si>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</si>
  <si>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</si>
  <si>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</si>
  <si>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</si>
  <si>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</si>
  <si>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</si>
  <si>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</si>
  <si>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</si>
  <si>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</si>
  <si>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</si>
  <si>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</si>
  <si>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</si>
  <si>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</si>
  <si>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</si>
  <si>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</si>
  <si>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</si>
  <si>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</si>
  <si>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</si>
  <si>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</si>
  <si>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</si>
  <si>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</si>
  <si>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</si>
  <si>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</si>
  <si>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</si>
  <si>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</si>
  <si>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</si>
  <si>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</si>
  <si>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</si>
  <si>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</si>
  <si>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</si>
  <si>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</si>
  <si>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</si>
  <si>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</si>
  <si>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</si>
  <si>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</si>
  <si>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</si>
  <si>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</si>
  <si>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</si>
  <si>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</si>
  <si>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</si>
  <si>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</si>
  <si>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</si>
  <si>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</si>
  <si>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</si>
  <si>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</si>
  <si>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</si>
  <si>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</si>
  <si>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</si>
  <si>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</si>
  <si>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</si>
  <si>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</si>
  <si>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</si>
  <si>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</si>
  <si>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</si>
  <si>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</si>
  <si>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</si>
  <si>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</si>
  <si>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</si>
  <si>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</si>
  <si>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</si>
  <si>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</si>
  <si>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</si>
  <si>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</si>
  <si>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</si>
  <si>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</si>
  <si>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</si>
  <si>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</si>
  <si>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</si>
  <si>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</si>
  <si>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</si>
  <si>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</si>
  <si>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</si>
  <si>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</si>
  <si>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</si>
  <si>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</si>
  <si>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</si>
  <si>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</si>
  <si>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</si>
  <si>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</si>
  <si>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</si>
  <si>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</si>
  <si>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</si>
  <si>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</si>
  <si>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</si>
  <si>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</si>
  <si>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</si>
  <si>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</si>
  <si>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</si>
  <si>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</si>
  <si>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</si>
  <si>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</si>
  <si>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</si>
  <si>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</si>
  <si>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</si>
  <si>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</si>
  <si>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</si>
  <si>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</si>
  <si>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</si>
  <si>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</si>
  <si>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</si>
  <si>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</si>
  <si>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</si>
  <si>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</si>
  <si>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</si>
  <si>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</si>
  <si>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</si>
  <si>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</si>
  <si>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</si>
  <si>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</si>
  <si>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</si>
  <si>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</si>
  <si>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</si>
  <si>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</si>
  <si>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</si>
  <si>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</si>
  <si>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</si>
  <si>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</si>
  <si>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</si>
  <si>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</si>
  <si>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</si>
  <si>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</si>
  <si>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</si>
  <si>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</si>
  <si>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</si>
  <si>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</si>
  <si>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</si>
  <si>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</si>
  <si>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</si>
  <si>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</si>
  <si>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</si>
  <si>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</si>
  <si>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</si>
  <si>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</si>
  <si>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</si>
  <si>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</si>
  <si>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</si>
  <si>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</si>
  <si>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</si>
  <si>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</si>
  <si>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</si>
  <si>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</si>
  <si>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</si>
  <si>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</si>
  <si>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</si>
  <si>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</si>
  <si>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</si>
  <si>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</si>
  <si>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</si>
  <si>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</si>
  <si>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</si>
  <si>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</si>
  <si>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</si>
  <si>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</si>
  <si>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</si>
  <si>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</si>
  <si>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</si>
  <si>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</si>
  <si>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</si>
  <si>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</si>
  <si>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</si>
  <si>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</si>
  <si>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</si>
  <si>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</si>
  <si>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</si>
  <si>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</si>
  <si>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</si>
  <si>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</si>
  <si>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</si>
  <si>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</si>
  <si>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</si>
  <si>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</si>
  <si>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</si>
  <si>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</si>
  <si>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</si>
  <si>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</si>
  <si>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</si>
  <si>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</si>
  <si>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</si>
  <si>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</si>
  <si>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</si>
  <si>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</si>
  <si>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</si>
  <si>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</si>
  <si>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</si>
  <si>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</si>
  <si>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</si>
  <si>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</si>
  <si>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</si>
  <si>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</si>
  <si>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</si>
  <si>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</si>
  <si>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</si>
  <si>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</si>
  <si>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</si>
  <si>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</si>
  <si>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</si>
  <si>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</si>
  <si>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</si>
  <si>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</si>
  <si>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</si>
  <si>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</si>
  <si>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</si>
  <si>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</si>
  <si>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</si>
  <si>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</si>
  <si>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</si>
  <si>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</si>
  <si>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</si>
  <si>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</si>
  <si>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</si>
  <si>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</si>
  <si>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</si>
  <si>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</si>
  <si>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</si>
  <si>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</si>
  <si>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</si>
  <si>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</si>
  <si>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</si>
  <si>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</si>
  <si>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</si>
  <si>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</si>
  <si>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</si>
  <si>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</si>
  <si>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</si>
  <si>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</si>
  <si>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</si>
  <si>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</si>
  <si>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</si>
  <si>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</si>
  <si>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</si>
  <si>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</si>
  <si>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</si>
  <si>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</si>
  <si>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</si>
  <si>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</si>
  <si>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</si>
  <si>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</si>
  <si>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</si>
  <si>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</si>
  <si>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</si>
  <si>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</si>
  <si>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</si>
  <si>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</si>
  <si>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</si>
  <si>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</si>
  <si>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</si>
  <si>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</si>
  <si>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</si>
  <si>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</si>
  <si>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</si>
  <si>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</si>
  <si>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</si>
  <si>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</si>
  <si>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</si>
  <si>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</si>
  <si>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</si>
  <si>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</si>
  <si>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</si>
  <si>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</si>
  <si>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</si>
  <si>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</si>
  <si>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</si>
  <si>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</si>
  <si>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</si>
  <si>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</si>
  <si>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</si>
  <si>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</si>
  <si>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</si>
  <si>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</si>
  <si>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</si>
  <si>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</si>
  <si>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</si>
  <si>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</si>
  <si>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</si>
  <si>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</si>
  <si>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</si>
  <si>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</si>
  <si>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</si>
  <si>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</si>
  <si>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</si>
  <si>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</si>
  <si>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</si>
  <si>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</si>
  <si>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</si>
  <si>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</si>
  <si>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</si>
  <si>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</si>
  <si>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</si>
  <si>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</si>
  <si>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</si>
  <si>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</si>
  <si>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</si>
  <si>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</si>
  <si>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</si>
  <si>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</si>
  <si>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</si>
  <si>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</si>
  <si>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</si>
  <si>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</si>
  <si>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</si>
  <si>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</si>
  <si>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</si>
  <si>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</si>
  <si>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</si>
  <si>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</si>
  <si>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</si>
  <si>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</si>
  <si>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</si>
  <si>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</si>
  <si>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</si>
  <si>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</si>
  <si>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</si>
  <si>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</si>
  <si>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</si>
  <si>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</si>
  <si>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</si>
  <si>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</si>
  <si>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</si>
  <si>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</si>
  <si>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</si>
  <si>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</si>
  <si>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</si>
  <si>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</si>
  <si>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</si>
  <si>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</si>
  <si>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</si>
  <si>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</si>
  <si>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</si>
  <si>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</si>
  <si>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</si>
  <si>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</si>
  <si>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</si>
  <si>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</si>
  <si>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</si>
  <si>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</si>
  <si>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</si>
  <si>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</si>
  <si>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</si>
  <si>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</si>
  <si>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</si>
  <si>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</si>
  <si>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</si>
  <si>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</si>
  <si>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</si>
  <si>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</si>
  <si>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</si>
  <si>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</si>
  <si>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</si>
  <si>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</si>
  <si>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</si>
  <si>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</si>
  <si>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</si>
  <si>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</si>
  <si>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</si>
  <si>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</si>
  <si>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</si>
  <si>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</si>
  <si>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</si>
  <si>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</si>
  <si>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</si>
  <si>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</si>
  <si>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</si>
  <si>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</si>
  <si>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</si>
  <si>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</si>
  <si>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</si>
  <si>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</si>
  <si>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</si>
  <si>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</si>
  <si>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</si>
  <si>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</si>
  <si>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</si>
  <si>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</si>
  <si>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</si>
  <si>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</si>
  <si>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</si>
  <si>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</si>
  <si>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</si>
  <si>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</si>
  <si>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</si>
  <si>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</si>
  <si>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</si>
  <si>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</si>
  <si>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</si>
  <si>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</si>
  <si>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</si>
  <si>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</si>
  <si>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</si>
  <si>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</si>
  <si>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</si>
  <si>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</si>
  <si>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</si>
  <si>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</si>
  <si>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</si>
  <si>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</si>
  <si>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</si>
  <si>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</si>
  <si>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</si>
  <si>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</si>
  <si>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</si>
  <si>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</si>
  <si>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</si>
  <si>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</si>
  <si>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</si>
  <si>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</si>
  <si>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</si>
  <si>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</si>
  <si>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</si>
  <si>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</si>
  <si>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</si>
  <si>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</si>
  <si>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</si>
  <si>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</si>
  <si>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</si>
  <si>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</si>
  <si>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</si>
  <si>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</si>
  <si>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</si>
  <si>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</si>
  <si>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</si>
  <si>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</si>
  <si>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</si>
  <si>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</si>
  <si>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</si>
  <si>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</si>
  <si>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</si>
  <si>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</si>
  <si>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</si>
  <si>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</si>
  <si>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</si>
  <si>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</si>
  <si>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</si>
  <si>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</si>
  <si>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</si>
  <si>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</si>
  <si>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</si>
  <si>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</si>
  <si>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</si>
  <si>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</si>
  <si>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</si>
  <si>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</si>
  <si>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</si>
  <si>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</si>
  <si>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</si>
  <si>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</si>
  <si>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</si>
  <si>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</si>
  <si>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</si>
  <si>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</si>
  <si>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</si>
  <si>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</si>
  <si>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</si>
  <si>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</si>
  <si>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</si>
  <si>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</si>
  <si>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</si>
  <si>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</si>
  <si>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</si>
  <si>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</si>
  <si>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</si>
  <si>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</si>
  <si>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</si>
  <si>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</si>
  <si>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</si>
  <si>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</si>
  <si>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</si>
  <si>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</si>
  <si>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</si>
  <si>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</si>
  <si>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</si>
  <si>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</si>
  <si>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</si>
  <si>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</si>
  <si>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</si>
  <si>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</si>
  <si>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</si>
  <si>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</si>
  <si>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</si>
  <si>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</si>
  <si>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</si>
  <si>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</si>
  <si>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</si>
  <si>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</si>
  <si>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</si>
  <si>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</si>
  <si>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</si>
  <si>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</si>
  <si>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</si>
  <si>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</si>
  <si>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</si>
  <si>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</si>
  <si>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</si>
  <si>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</si>
  <si>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</si>
  <si>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</si>
  <si>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</si>
  <si>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</si>
  <si>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</si>
  <si>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</si>
  <si>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</si>
  <si>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</si>
  <si>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</si>
  <si>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</si>
  <si>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</si>
  <si>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</si>
  <si>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</si>
  <si>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</si>
  <si>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</si>
  <si>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</si>
  <si>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</si>
  <si>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</si>
  <si>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</si>
  <si>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</si>
  <si>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</si>
  <si>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</si>
  <si>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</si>
  <si>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</si>
  <si>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</si>
  <si>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</si>
  <si>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</si>
  <si>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</si>
  <si>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</si>
  <si>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</si>
  <si>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</si>
  <si>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</si>
  <si>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</si>
  <si>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</si>
  <si>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</si>
  <si>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</si>
  <si>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</si>
  <si>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</si>
  <si>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</si>
  <si>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</si>
  <si>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</si>
  <si>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</si>
  <si>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</si>
  <si>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</si>
  <si>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</si>
  <si>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</si>
  <si>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</si>
  <si>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</si>
  <si>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</si>
  <si>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</si>
  <si>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</si>
  <si>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</si>
  <si>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</si>
  <si>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</si>
  <si>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</si>
  <si>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</si>
  <si>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</si>
  <si>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</si>
  <si>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</si>
  <si>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</si>
  <si>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</si>
  <si>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</si>
  <si>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</si>
  <si>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</si>
  <si>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</si>
  <si>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</si>
  <si>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</si>
  <si>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</si>
  <si>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</si>
  <si>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</si>
  <si>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</si>
  <si>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</si>
  <si>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</si>
  <si>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</si>
  <si>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</si>
  <si>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</si>
  <si>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</si>
  <si>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</si>
  <si>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</si>
  <si>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</si>
  <si>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</si>
  <si>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</si>
  <si>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</si>
  <si>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</si>
  <si>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</si>
  <si>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</si>
  <si>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</si>
  <si>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</si>
  <si>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</si>
  <si>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</si>
  <si>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</si>
  <si>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</si>
  <si>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</si>
  <si>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</si>
  <si>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</si>
  <si>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</si>
  <si>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</si>
  <si>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</si>
  <si>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</si>
  <si>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</si>
  <si>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</si>
  <si>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</si>
  <si>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</si>
  <si>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</si>
  <si>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</si>
  <si>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</si>
  <si>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</si>
  <si>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</si>
  <si>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</si>
  <si>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</si>
  <si>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</si>
  <si>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</si>
  <si>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</si>
  <si>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</si>
  <si>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</si>
  <si>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</si>
  <si>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</si>
  <si>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</si>
  <si>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</si>
  <si>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</si>
  <si>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</si>
  <si>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</si>
  <si>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</si>
  <si>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</si>
  <si>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</si>
  <si>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</si>
  <si>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</si>
  <si>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</si>
  <si>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</si>
  <si>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</si>
  <si>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</si>
  <si>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</si>
  <si>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</si>
  <si>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</si>
  <si>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</si>
  <si>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</si>
  <si>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</si>
  <si>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</si>
  <si>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</si>
  <si>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</si>
  <si>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</si>
  <si>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</si>
  <si>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</si>
  <si>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</si>
  <si>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</si>
  <si>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</si>
  <si>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</si>
  <si>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</si>
  <si>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</si>
  <si>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</si>
  <si>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</si>
  <si>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</si>
  <si>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</si>
  <si>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</si>
  <si>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</si>
  <si>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</si>
  <si>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</si>
  <si>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</si>
  <si>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</si>
  <si>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</si>
  <si>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</si>
  <si>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</si>
  <si>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</si>
  <si>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</si>
  <si>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</si>
  <si>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</si>
  <si>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</si>
  <si>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</si>
  <si>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</si>
  <si>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</si>
  <si>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</si>
  <si>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</si>
  <si>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</si>
  <si>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</si>
  <si>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</si>
  <si>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</si>
  <si>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</si>
  <si>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</si>
  <si>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</si>
  <si>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</si>
  <si>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</si>
  <si>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</si>
  <si>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</si>
  <si>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</si>
  <si>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</si>
  <si>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</si>
  <si>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</si>
  <si>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</si>
  <si>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</si>
  <si>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</si>
  <si>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</si>
  <si>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</si>
  <si>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</si>
  <si>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</si>
  <si>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</si>
  <si>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</si>
  <si>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</si>
  <si>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</si>
  <si>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</si>
  <si>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</si>
  <si>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</si>
  <si>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</si>
  <si>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</si>
  <si>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</si>
  <si>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</si>
  <si>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</si>
  <si>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</si>
  <si>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</si>
  <si>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</si>
  <si>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</si>
  <si>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</si>
  <si>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</si>
  <si>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</si>
  <si>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</si>
  <si>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</si>
  <si>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</si>
  <si>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</si>
  <si>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</si>
  <si>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</si>
  <si>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</si>
  <si>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</si>
  <si>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</si>
  <si>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</si>
  <si>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</si>
  <si>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</si>
  <si>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</si>
  <si>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</si>
  <si>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</si>
  <si>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</si>
  <si>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</si>
  <si>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</si>
  <si>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</si>
  <si>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</si>
  <si>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</si>
  <si>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</si>
  <si>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</si>
  <si>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</si>
  <si>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</si>
  <si>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</si>
  <si>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</si>
  <si>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</si>
  <si>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</si>
  <si>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</si>
  <si>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</si>
  <si>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</si>
  <si>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</si>
  <si>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</si>
  <si>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</si>
  <si>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</si>
  <si>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</si>
  <si>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</si>
  <si>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</si>
  <si>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</si>
  <si>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</si>
  <si>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</si>
  <si>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</si>
  <si>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</si>
  <si>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</si>
  <si>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</si>
  <si>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</si>
  <si>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</si>
  <si>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</si>
  <si>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</si>
  <si>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</si>
  <si>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</si>
  <si>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</si>
  <si>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</si>
  <si>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</si>
  <si>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</si>
  <si>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</si>
  <si>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</si>
  <si>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</si>
  <si>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</si>
  <si>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</si>
  <si>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</si>
  <si>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</si>
  <si>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</si>
  <si>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</si>
  <si>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</si>
  <si>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</si>
  <si>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</si>
  <si>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</si>
  <si>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</si>
  <si>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</si>
  <si>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</si>
  <si>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</si>
  <si>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</si>
  <si>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</si>
  <si>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</si>
  <si>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</si>
  <si>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</si>
  <si>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</si>
  <si>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</si>
  <si>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</si>
  <si>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</si>
  <si>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</si>
  <si>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</si>
  <si>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</si>
  <si>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</si>
  <si>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</si>
  <si>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</si>
  <si>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</si>
  <si>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</si>
  <si>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</si>
  <si>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</si>
  <si>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</si>
  <si>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</si>
  <si>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</si>
  <si>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</si>
  <si>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</si>
  <si>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</si>
  <si>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</si>
  <si>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</si>
  <si>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</si>
  <si>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</si>
  <si>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</si>
  <si>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</si>
  <si>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</si>
  <si>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</si>
  <si>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</si>
  <si>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</si>
  <si>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</si>
  <si>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</si>
  <si>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</si>
  <si>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</si>
  <si>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</si>
  <si>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</si>
  <si>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</si>
  <si>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</si>
  <si>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</si>
  <si>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</si>
  <si>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</si>
  <si>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</si>
  <si>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</si>
  <si>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</si>
  <si>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</si>
  <si>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</si>
  <si>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</si>
  <si>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</si>
  <si>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</si>
  <si>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</si>
  <si>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</si>
  <si>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</si>
  <si>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</si>
  <si>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</si>
  <si>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</si>
  <si>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</si>
  <si>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</si>
  <si>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</si>
  <si>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</si>
  <si>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</si>
  <si>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</si>
  <si>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</si>
  <si>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</si>
  <si>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</si>
  <si>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</si>
  <si>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</si>
  <si>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</si>
  <si>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</si>
  <si>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</si>
  <si>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</si>
  <si>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</si>
  <si>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</si>
  <si>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</si>
  <si>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</si>
  <si>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</si>
  <si>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</si>
  <si>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</si>
  <si>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</si>
  <si>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</si>
  <si>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</si>
  <si>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</si>
  <si>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</si>
  <si>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</si>
  <si>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</si>
  <si>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</si>
  <si>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</si>
  <si>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</si>
  <si>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</si>
  <si>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</si>
  <si>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</si>
  <si>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</si>
  <si>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</si>
  <si>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</si>
  <si>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</si>
  <si>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</si>
  <si>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</si>
  <si>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</si>
  <si>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</si>
  <si>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</si>
  <si>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</si>
  <si>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</si>
  <si>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</si>
  <si>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</si>
  <si>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</si>
  <si>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</si>
  <si>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</si>
  <si>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</si>
  <si>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</si>
  <si>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</si>
  <si>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</si>
  <si>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</si>
  <si>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</si>
  <si>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</si>
  <si>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</si>
  <si>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</si>
  <si>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</si>
  <si>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</si>
  <si>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</si>
  <si>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</si>
  <si>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</si>
  <si>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</si>
  <si>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</si>
  <si>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</si>
  <si>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</si>
  <si>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</si>
  <si>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</si>
  <si>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</si>
  <si>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</si>
  <si>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</si>
  <si>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</si>
  <si>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</si>
  <si>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</si>
  <si>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</si>
  <si>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</si>
  <si>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</si>
  <si>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</si>
  <si>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</si>
  <si>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</si>
  <si>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</si>
  <si>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</si>
  <si>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</si>
  <si>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</si>
  <si>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</si>
  <si>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</si>
  <si>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</si>
  <si>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</si>
  <si>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</si>
  <si>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</si>
  <si>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</si>
  <si>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</si>
  <si>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</si>
  <si>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</si>
  <si>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</si>
  <si>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</si>
  <si>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</si>
  <si>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</si>
  <si>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</si>
  <si>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</si>
  <si>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</si>
  <si>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</si>
  <si>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</si>
  <si>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</si>
  <si>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</si>
  <si>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</si>
  <si>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</si>
  <si>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</si>
  <si>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</si>
  <si>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</si>
  <si>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</si>
  <si>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</si>
  <si>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</si>
  <si>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</si>
  <si>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</si>
  <si>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</si>
  <si>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</si>
  <si>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</si>
  <si>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</si>
  <si>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</si>
  <si>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</si>
  <si>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</si>
  <si>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</si>
  <si>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</si>
  <si>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</si>
  <si>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</si>
  <si>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</si>
  <si>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</si>
  <si>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</si>
  <si>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</si>
  <si>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</si>
  <si>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</si>
  <si>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</si>
  <si>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</si>
  <si>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</si>
  <si>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</si>
  <si>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</si>
  <si>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</si>
  <si>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</si>
  <si>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</si>
  <si>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</si>
  <si>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</si>
  <si>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</si>
  <si>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</si>
  <si>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</si>
  <si>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</si>
  <si>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</si>
  <si>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</si>
  <si>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</si>
  <si>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</si>
  <si>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</si>
  <si>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</si>
  <si>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</si>
  <si>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</si>
  <si>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</si>
  <si>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</si>
  <si>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</si>
  <si>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</si>
  <si>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</si>
  <si>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</si>
  <si>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</si>
  <si>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</si>
  <si>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</si>
  <si>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</si>
  <si>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</si>
  <si>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</si>
  <si>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</si>
  <si>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</si>
  <si>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</si>
  <si>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</si>
  <si>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</si>
  <si>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</si>
  <si>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</si>
  <si>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</si>
  <si>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</si>
  <si>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</si>
  <si>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</si>
  <si>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</si>
  <si>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</si>
  <si>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</si>
  <si>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</si>
  <si>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</si>
  <si>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</si>
  <si>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</si>
  <si>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</si>
  <si>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</si>
  <si>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</si>
  <si>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</si>
  <si>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</si>
  <si>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</si>
  <si>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</si>
  <si>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</si>
  <si>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</si>
  <si>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</si>
  <si>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</si>
  <si>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</si>
  <si>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</si>
  <si>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</si>
  <si>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</si>
  <si>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</si>
  <si>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</si>
  <si>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</si>
  <si>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</si>
  <si>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</si>
  <si>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</si>
  <si>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</si>
  <si>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</si>
  <si>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</si>
  <si>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</si>
  <si>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</si>
  <si>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</si>
  <si>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</si>
  <si>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</si>
  <si>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</si>
  <si>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</si>
  <si>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</si>
  <si>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</si>
  <si>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</si>
  <si>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</si>
  <si>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</si>
  <si>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</si>
  <si>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</si>
  <si>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</si>
  <si>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</si>
  <si>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</si>
  <si>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</si>
  <si>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</si>
  <si>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</si>
  <si>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</si>
  <si>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</si>
  <si>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</si>
  <si>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</si>
  <si>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</si>
  <si>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</si>
  <si>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</si>
  <si>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</si>
  <si>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</si>
  <si>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</si>
  <si>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</si>
  <si>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</si>
  <si>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</si>
  <si>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</si>
  <si>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</si>
  <si>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</si>
  <si>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</si>
  <si>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</si>
  <si>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</si>
  <si>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</si>
  <si>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</si>
  <si>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</si>
  <si>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</si>
  <si>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</si>
  <si>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</si>
  <si>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</si>
  <si>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</si>
  <si>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</si>
  <si>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</si>
  <si>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</si>
  <si>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</si>
  <si>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</si>
  <si>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</si>
  <si>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</si>
  <si>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</si>
  <si>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</si>
  <si>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</si>
  <si>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</si>
  <si>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</si>
  <si>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</si>
  <si>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</si>
  <si>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</si>
  <si>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</si>
  <si>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</si>
  <si>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</si>
  <si>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</si>
  <si>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</si>
  <si>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</si>
  <si>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</si>
  <si>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</si>
  <si>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</si>
  <si>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</si>
  <si>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</si>
  <si>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</si>
  <si>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</si>
  <si>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</si>
  <si>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</si>
  <si>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</si>
  <si>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</si>
  <si>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</si>
  <si>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</si>
  <si>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</si>
  <si>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</si>
  <si>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</si>
  <si>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</si>
  <si>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</si>
  <si>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</si>
  <si>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</si>
  <si>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</si>
  <si>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</si>
  <si>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</si>
  <si>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</si>
  <si>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</si>
  <si>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</si>
  <si>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</si>
  <si>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</si>
  <si>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</si>
  <si>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</si>
  <si>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</si>
  <si>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</si>
  <si>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</si>
  <si>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</si>
  <si>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</si>
  <si>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</si>
  <si>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</si>
  <si>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</si>
  <si>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</si>
  <si>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</si>
  <si>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</si>
  <si>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</si>
  <si>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</si>
  <si>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</si>
  <si>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</si>
  <si>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</si>
  <si>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</si>
  <si>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</si>
  <si>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</si>
  <si>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</si>
  <si>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</si>
  <si>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</si>
  <si>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</si>
  <si>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</si>
  <si>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</si>
  <si>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</si>
  <si>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</si>
  <si>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</si>
  <si>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</si>
  <si>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</si>
  <si>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</si>
  <si>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</si>
  <si>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</si>
  <si>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</si>
  <si>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</si>
  <si>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</si>
  <si>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</si>
  <si>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</si>
  <si>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</si>
  <si>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</si>
  <si>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</si>
  <si>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</si>
  <si>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</si>
  <si>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</si>
  <si>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</si>
  <si>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</si>
  <si>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</si>
  <si>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</si>
  <si>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</si>
  <si>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</si>
  <si>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</si>
  <si>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</si>
  <si>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</si>
  <si>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</si>
  <si>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</si>
  <si>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</si>
  <si>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</si>
  <si>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</si>
  <si>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</si>
  <si>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</si>
  <si>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</si>
  <si>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</si>
  <si>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</si>
  <si>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</si>
  <si>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</si>
  <si>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</si>
  <si>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</si>
  <si>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</si>
  <si>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</si>
  <si>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</si>
  <si>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</si>
  <si>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</si>
  <si>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</si>
  <si>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</si>
  <si>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</si>
  <si>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</si>
  <si>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</si>
  <si>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</si>
  <si>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</si>
  <si>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</si>
  <si>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</si>
  <si>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</si>
  <si>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</si>
  <si>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</si>
  <si>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</si>
  <si>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</si>
  <si>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</si>
  <si>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</si>
  <si>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</si>
  <si>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</si>
  <si>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</si>
  <si>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</si>
  <si>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</si>
  <si>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</si>
  <si>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</si>
  <si>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</si>
  <si>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</si>
  <si>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</si>
  <si>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</si>
  <si>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</si>
  <si>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</si>
  <si>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</si>
  <si>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</si>
  <si>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</si>
  <si>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</si>
  <si>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</si>
  <si>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</si>
  <si>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</si>
  <si>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</si>
  <si>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</si>
  <si>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</si>
  <si>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</si>
  <si>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</si>
  <si>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</si>
  <si>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</si>
  <si>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</si>
  <si>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</si>
  <si>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</si>
  <si>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</si>
  <si>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</si>
  <si>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</si>
  <si>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</si>
  <si>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</si>
  <si>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</si>
  <si>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</si>
  <si>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</si>
  <si>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</si>
  <si>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</si>
  <si>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</si>
  <si>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</si>
  <si>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</si>
  <si>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</si>
  <si>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</si>
  <si>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</si>
  <si>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</si>
  <si>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</si>
  <si>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</si>
  <si>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</si>
  <si>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</si>
  <si>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</si>
  <si>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</si>
  <si>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</si>
  <si>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</si>
  <si>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</si>
  <si>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</si>
  <si>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</si>
  <si>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</si>
  <si>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</si>
  <si>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</si>
  <si>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</si>
  <si>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</si>
  <si>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</si>
  <si>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</si>
  <si>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</si>
  <si>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</si>
  <si>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</si>
  <si>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</si>
  <si>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</si>
  <si>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</si>
  <si>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</si>
  <si>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</si>
  <si>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</si>
  <si>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</si>
  <si>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</si>
  <si>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</si>
  <si>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</si>
  <si>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</si>
  <si>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</si>
  <si>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</si>
  <si>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</si>
  <si>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</si>
  <si>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</si>
  <si>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</si>
  <si>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</si>
  <si>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</si>
  <si>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</si>
  <si>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</si>
  <si>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</si>
  <si>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</si>
  <si>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</si>
  <si>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</si>
  <si>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</si>
  <si>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</si>
  <si>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</si>
  <si>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</si>
  <si>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</si>
  <si>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</si>
  <si>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</si>
  <si>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</si>
  <si>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</si>
  <si>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</si>
  <si>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</si>
  <si>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</si>
  <si>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</si>
  <si>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</si>
  <si>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</si>
  <si>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</si>
  <si>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</si>
  <si>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</si>
  <si>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</si>
  <si>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</si>
  <si>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</si>
  <si>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</si>
  <si>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</si>
  <si>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</si>
  <si>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</si>
  <si>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</si>
  <si>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</si>
  <si>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</si>
  <si>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</si>
  <si>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</si>
  <si>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</si>
  <si>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</si>
  <si>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</si>
  <si>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</si>
  <si>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</si>
  <si>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</si>
  <si>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</si>
  <si>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</si>
  <si>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</si>
  <si>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</si>
  <si>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</si>
  <si>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</si>
  <si>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</si>
  <si>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</si>
  <si>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</si>
  <si>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</si>
  <si>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</si>
  <si>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</si>
  <si>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</si>
  <si>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</si>
  <si>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</si>
  <si>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</si>
  <si>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</si>
  <si>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</si>
  <si>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</si>
  <si>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</si>
  <si>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</si>
  <si>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</si>
  <si>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</si>
  <si>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</si>
  <si>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</si>
  <si>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</si>
  <si>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</si>
  <si>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</si>
  <si>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</si>
  <si>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</si>
  <si>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</si>
  <si>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</si>
  <si>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</si>
  <si>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</si>
  <si>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</si>
  <si>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</si>
  <si>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</si>
  <si>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</si>
  <si>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</si>
  <si>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</si>
  <si>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</si>
  <si>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</si>
  <si>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</si>
  <si>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</si>
  <si>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</si>
  <si>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</si>
  <si>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</si>
  <si>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</si>
  <si>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</si>
  <si>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</si>
  <si>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</si>
  <si>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</si>
  <si>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</si>
  <si>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</si>
  <si>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</si>
  <si>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</si>
  <si>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</si>
  <si>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</si>
  <si>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</si>
  <si>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</si>
  <si>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</si>
  <si>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</si>
  <si>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</si>
  <si>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</si>
  <si>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</si>
  <si>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</si>
  <si>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</si>
  <si>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</si>
  <si>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</si>
  <si>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</si>
  <si>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</si>
  <si>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</si>
  <si>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</si>
  <si>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</si>
  <si>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</si>
  <si>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</si>
  <si>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</si>
  <si>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</si>
  <si>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</si>
  <si>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</si>
  <si>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</si>
  <si>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</si>
  <si>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</si>
  <si>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</si>
  <si>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</si>
  <si>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</si>
  <si>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</si>
  <si>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</si>
  <si>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</si>
  <si>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</si>
  <si>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</si>
  <si>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</si>
  <si>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</si>
  <si>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</si>
  <si>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</si>
  <si>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</si>
  <si>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</si>
  <si>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</si>
  <si>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</si>
  <si>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</si>
  <si>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</si>
  <si>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</si>
  <si>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</si>
  <si>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</si>
  <si>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</si>
  <si>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</si>
  <si>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</si>
  <si>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</si>
  <si>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</si>
  <si>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</si>
  <si>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</si>
  <si>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</si>
  <si>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</si>
  <si>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</si>
  <si>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</si>
  <si>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</si>
  <si>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</si>
  <si>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</si>
  <si>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</si>
  <si>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</si>
  <si>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</si>
  <si>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</si>
  <si>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</si>
  <si>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</si>
  <si>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</si>
  <si>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</si>
  <si>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</si>
  <si>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</si>
  <si>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</si>
  <si>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</si>
  <si>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</si>
  <si>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</si>
  <si>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</si>
  <si>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</si>
  <si>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</si>
  <si>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</si>
  <si>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</si>
  <si>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</si>
  <si>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</si>
  <si>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</si>
  <si>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</si>
  <si>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</si>
  <si>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</si>
  <si>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</si>
  <si>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</si>
  <si>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</si>
  <si>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</si>
  <si>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</si>
  <si>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</si>
  <si>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</si>
  <si>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</si>
  <si>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</si>
  <si>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</si>
  <si>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</si>
  <si>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</si>
  <si>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</si>
  <si>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</si>
  <si>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</si>
  <si>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</si>
  <si>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</si>
  <si>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</si>
  <si>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</si>
  <si>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</si>
  <si>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</si>
  <si>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</si>
  <si>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</si>
  <si>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</si>
  <si>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</si>
  <si>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</si>
  <si>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</si>
  <si>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</si>
  <si>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</si>
  <si>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</si>
  <si>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</si>
  <si>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</si>
  <si>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</si>
  <si>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</si>
  <si>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</si>
  <si>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</si>
  <si>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</si>
  <si>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</si>
  <si>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</si>
  <si>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</si>
  <si>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</si>
  <si>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</si>
  <si>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</si>
  <si>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</si>
  <si>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</si>
  <si>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</si>
  <si>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</si>
  <si>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</si>
  <si>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</si>
  <si>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</si>
  <si>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</si>
  <si>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</si>
  <si>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</si>
  <si>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</si>
  <si>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</si>
  <si>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</si>
  <si>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</si>
  <si>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</si>
  <si>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</si>
  <si>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</si>
  <si>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</si>
  <si>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</si>
  <si>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</si>
  <si>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</si>
  <si>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</si>
  <si>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</si>
  <si>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</si>
  <si>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</si>
  <si>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</si>
  <si>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</si>
  <si>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</si>
  <si>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</si>
  <si>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</si>
  <si>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</si>
  <si>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</si>
  <si>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</si>
  <si>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</si>
  <si>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</si>
  <si>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</si>
  <si>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</si>
  <si>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</si>
  <si>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</si>
  <si>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</si>
  <si>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</si>
  <si>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</si>
  <si>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</si>
  <si>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</si>
  <si>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</si>
  <si>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</si>
  <si>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</si>
  <si>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</si>
  <si>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</si>
  <si>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</si>
  <si>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</si>
  <si>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</si>
  <si>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</si>
  <si>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</si>
  <si>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</si>
  <si>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</si>
  <si>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</si>
  <si>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</si>
  <si>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</si>
  <si>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</si>
  <si>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</si>
  <si>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</si>
  <si>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</si>
  <si>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</si>
  <si>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</si>
  <si>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</si>
  <si>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</si>
  <si>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</si>
  <si>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</si>
  <si>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</si>
  <si>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</si>
  <si>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</si>
  <si>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</si>
  <si>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</si>
  <si>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</si>
  <si>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</si>
  <si>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</si>
  <si>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</si>
  <si>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</si>
  <si>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</si>
  <si>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</si>
  <si>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</si>
  <si>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</si>
  <si>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</si>
  <si>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</si>
  <si>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</si>
  <si>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</si>
  <si>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</si>
  <si>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</si>
  <si>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</si>
  <si>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</si>
  <si>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</si>
  <si>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</si>
  <si>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</si>
  <si>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</si>
  <si>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</si>
  <si>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</si>
  <si>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</si>
  <si>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</si>
  <si>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</si>
  <si>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</si>
  <si>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</si>
  <si>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</si>
  <si>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</si>
  <si>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</si>
  <si>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</si>
  <si>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</si>
  <si>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</si>
  <si>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</si>
  <si>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</si>
  <si>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</si>
  <si>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</si>
  <si>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</si>
  <si>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</si>
  <si>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</si>
  <si>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</si>
  <si>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</si>
  <si>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</si>
  <si>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</si>
  <si>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</si>
  <si>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</si>
  <si>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</si>
  <si>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</si>
  <si>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</si>
  <si>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</si>
  <si>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</si>
  <si>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</si>
  <si>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</si>
  <si>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</si>
  <si>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</si>
  <si>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</si>
  <si>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</si>
  <si>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</si>
  <si>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</si>
  <si>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</si>
  <si>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</si>
  <si>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</si>
  <si>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</si>
  <si>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</si>
  <si>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</si>
  <si>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</si>
  <si>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</si>
  <si>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</si>
  <si>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</si>
  <si>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</si>
  <si>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</si>
  <si>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</si>
  <si>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</si>
  <si>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</si>
  <si>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</si>
  <si>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</si>
  <si>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</si>
  <si>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</si>
  <si>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</si>
  <si>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</si>
  <si>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</si>
  <si>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</si>
  <si>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</si>
  <si>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</si>
  <si>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</si>
  <si>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</si>
  <si>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</si>
  <si>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</si>
  <si>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</si>
  <si>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</si>
  <si>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</si>
  <si>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</si>
  <si>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</si>
  <si>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</si>
  <si>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</si>
  <si>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</si>
  <si>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</si>
  <si>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</si>
  <si>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</si>
  <si>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</si>
  <si>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</si>
  <si>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</si>
  <si>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</si>
  <si>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</si>
  <si>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</si>
  <si>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</si>
  <si>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</si>
  <si>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</si>
  <si>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</si>
  <si>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</si>
  <si>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</si>
  <si>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</si>
  <si>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</si>
  <si>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</si>
  <si>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</si>
  <si>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</si>
  <si>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</si>
  <si>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</si>
  <si>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</si>
  <si>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</si>
  <si>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</si>
  <si>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</si>
  <si>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</si>
  <si>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</si>
  <si>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</si>
  <si>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</si>
  <si>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</si>
  <si>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</si>
  <si>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</si>
  <si>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</si>
  <si>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</si>
  <si>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</si>
  <si>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</si>
  <si>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</si>
  <si>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</si>
  <si>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</si>
  <si>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</si>
  <si>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</si>
  <si>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</si>
  <si>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</si>
  <si>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</si>
  <si>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</si>
  <si>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</si>
  <si>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</si>
  <si>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</si>
  <si>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</si>
  <si>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</si>
  <si>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</si>
  <si>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</si>
  <si>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</si>
  <si>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</si>
  <si>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</si>
  <si>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</si>
  <si>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</si>
  <si>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</si>
  <si>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</si>
  <si>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</si>
  <si>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</si>
  <si>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</si>
  <si>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</si>
  <si>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</si>
  <si>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</si>
  <si>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</si>
  <si>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</si>
  <si>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</si>
  <si>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</si>
  <si>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</si>
  <si>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</si>
  <si>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</si>
  <si>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</si>
  <si>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</si>
  <si>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</si>
  <si>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</si>
  <si>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</si>
  <si>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</si>
  <si>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</si>
  <si>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</si>
  <si>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</si>
  <si>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</si>
  <si>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</si>
  <si>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</si>
  <si>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</si>
  <si>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</si>
  <si>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</si>
  <si>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</si>
  <si>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</si>
  <si>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</si>
  <si>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</si>
  <si>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</si>
  <si>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</si>
  <si>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</si>
  <si>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</si>
  <si>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</si>
  <si>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</si>
  <si>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</si>
  <si>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</si>
  <si>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</si>
  <si>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</si>
  <si>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</si>
  <si>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</si>
  <si>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</si>
  <si>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</si>
  <si>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</si>
  <si>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</si>
  <si>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</si>
  <si>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</si>
  <si>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</si>
  <si>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</si>
  <si>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</si>
  <si>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</si>
  <si>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</si>
  <si>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</si>
  <si>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</si>
  <si>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</si>
  <si>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</si>
  <si>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</si>
  <si>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</si>
  <si>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</si>
  <si>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</si>
  <si>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</si>
  <si>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</si>
  <si>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</si>
  <si>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</si>
  <si>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</si>
  <si>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</si>
  <si>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</si>
  <si>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</si>
  <si>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</si>
  <si>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</si>
  <si>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</si>
  <si>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</si>
  <si>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</si>
  <si>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</si>
  <si>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</si>
  <si>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</si>
  <si>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</si>
  <si>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</si>
  <si>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</si>
  <si>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</si>
  <si>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</si>
  <si>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</si>
  <si>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</si>
  <si>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</si>
  <si>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</si>
  <si>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</si>
  <si>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</si>
  <si>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</si>
  <si>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</si>
  <si>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</si>
  <si>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</si>
  <si>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</si>
  <si>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</si>
  <si>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</si>
  <si>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</si>
  <si>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</si>
  <si>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</si>
  <si>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</si>
  <si>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</si>
  <si>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</si>
  <si>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</si>
  <si>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</si>
  <si>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</si>
  <si>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</si>
  <si>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</si>
  <si>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</si>
  <si>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</si>
  <si>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</si>
  <si>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</si>
  <si>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</si>
  <si>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</si>
  <si>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</si>
  <si>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</si>
  <si>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</si>
  <si>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</si>
  <si>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</si>
  <si>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</si>
  <si>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</si>
  <si>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</si>
  <si>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</si>
  <si>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</si>
  <si>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</si>
  <si>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</si>
  <si>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</si>
  <si>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</si>
  <si>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</si>
  <si>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</si>
  <si>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</si>
  <si>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</si>
  <si>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</si>
  <si>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</si>
  <si>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</si>
  <si>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</si>
  <si>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</si>
  <si>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</si>
  <si>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</si>
  <si>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</si>
  <si>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</si>
  <si>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</si>
  <si>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</si>
  <si>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</si>
  <si>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</si>
  <si>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</si>
  <si>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</si>
  <si>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</si>
  <si>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</si>
  <si>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</si>
  <si>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</si>
  <si>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</si>
  <si>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</si>
  <si>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</si>
  <si>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</si>
  <si>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</si>
  <si>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</si>
  <si>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</si>
  <si>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</si>
  <si>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</si>
  <si>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</si>
  <si>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</si>
  <si>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</si>
  <si>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</si>
  <si>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</si>
  <si>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</si>
  <si>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</si>
  <si>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</si>
  <si>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</si>
  <si>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</si>
  <si>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</si>
  <si>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</si>
  <si>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</si>
  <si>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</si>
  <si>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</si>
  <si>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</si>
  <si>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</si>
  <si>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</si>
  <si>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</si>
  <si>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</si>
  <si>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</si>
  <si>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</si>
  <si>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</si>
  <si>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</si>
  <si>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</si>
  <si>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</si>
  <si>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</si>
  <si>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</si>
  <si>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</si>
  <si>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</si>
  <si>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</si>
  <si>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</si>
  <si>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</si>
  <si>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</si>
  <si>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</si>
  <si>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</si>
  <si>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</si>
  <si>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</si>
  <si>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</si>
  <si>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</si>
  <si>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</si>
  <si>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</si>
  <si>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</si>
  <si>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</si>
  <si>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</si>
  <si>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</si>
  <si>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</si>
  <si>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</si>
  <si>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</si>
  <si>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</si>
  <si>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</si>
  <si>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</si>
  <si>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</si>
  <si>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</si>
  <si>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</si>
  <si>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</si>
  <si>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</si>
  <si>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</si>
  <si>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</si>
  <si>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</si>
  <si>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</si>
  <si>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</si>
  <si>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</si>
  <si>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</si>
  <si>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</si>
  <si>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</si>
  <si>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</si>
  <si>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</si>
  <si>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</si>
  <si>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</si>
  <si>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</si>
  <si>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</si>
  <si>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</si>
  <si>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</si>
  <si>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</si>
  <si>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</si>
  <si>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</si>
  <si>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</si>
  <si>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</si>
  <si>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</si>
  <si>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</si>
  <si>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</si>
  <si>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</si>
  <si>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</si>
  <si>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</si>
  <si>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</si>
  <si>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</si>
  <si>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</si>
  <si>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</si>
  <si>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</si>
  <si>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</si>
  <si>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</si>
  <si>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</si>
  <si>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</si>
  <si>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</si>
  <si>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</si>
  <si>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</si>
  <si>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</si>
  <si>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</si>
  <si>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</si>
  <si>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</si>
  <si>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</si>
  <si>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</si>
  <si>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</si>
  <si>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</si>
  <si>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</si>
  <si>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</si>
  <si>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</si>
  <si>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</si>
  <si>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</si>
  <si>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</si>
  <si>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</si>
  <si>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</si>
  <si>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</si>
  <si>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</si>
  <si>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</si>
  <si>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</si>
  <si>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</si>
  <si>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</si>
  <si>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</si>
  <si>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</si>
  <si>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</si>
  <si>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</si>
  <si>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</si>
  <si>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</si>
  <si>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</si>
  <si>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</si>
  <si>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</si>
  <si>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</si>
  <si>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</si>
  <si>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</si>
  <si>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</si>
  <si>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</si>
  <si>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</si>
  <si>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</si>
  <si>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</si>
  <si>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</si>
  <si>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</si>
  <si>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</si>
  <si>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</si>
  <si>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</si>
  <si>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</si>
  <si>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</si>
  <si>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</si>
  <si>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</si>
  <si>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</si>
  <si>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</si>
  <si>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</si>
  <si>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</si>
  <si>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</si>
  <si>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</si>
  <si>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</si>
  <si>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</si>
  <si>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</si>
  <si>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</si>
  <si>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</si>
  <si>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</si>
  <si>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</si>
  <si>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</si>
  <si>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</si>
  <si>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</si>
  <si>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</si>
  <si>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</si>
  <si>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</si>
  <si>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</si>
  <si>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</si>
  <si>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</si>
  <si>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</si>
  <si>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</si>
  <si>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</si>
  <si>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</si>
  <si>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</si>
  <si>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</si>
  <si>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</si>
  <si>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</si>
  <si>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</si>
  <si>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</si>
  <si>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</si>
  <si>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</si>
  <si>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</si>
  <si>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</si>
  <si>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</si>
  <si>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</si>
  <si>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</si>
  <si>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</si>
  <si>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</si>
  <si>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</si>
  <si>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</si>
  <si>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</si>
  <si>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</si>
  <si>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</si>
  <si>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</si>
  <si>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</si>
  <si>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</si>
  <si>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</si>
  <si>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</si>
  <si>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</si>
  <si>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</si>
  <si>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</si>
  <si>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</si>
  <si>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</si>
  <si>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</si>
  <si>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</si>
  <si>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</si>
  <si>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</si>
  <si>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</si>
  <si>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</si>
  <si>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</si>
  <si>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</si>
  <si>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</si>
  <si>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</si>
  <si>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</si>
  <si>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</si>
  <si>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</si>
  <si>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</si>
  <si>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</si>
  <si>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</si>
  <si>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</si>
  <si>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</si>
  <si>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</si>
  <si>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</si>
  <si>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</si>
  <si>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</si>
  <si>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</si>
  <si>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</si>
  <si>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</si>
  <si>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</si>
  <si>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</si>
  <si>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</si>
  <si>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</si>
  <si>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</si>
  <si>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</si>
  <si>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</si>
  <si>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</si>
  <si>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</si>
  <si>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</si>
  <si>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</si>
  <si>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</si>
  <si>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</si>
  <si>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</si>
  <si>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</si>
  <si>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</si>
  <si>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</si>
  <si>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</si>
  <si>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</si>
  <si>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</si>
  <si>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</si>
  <si>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</si>
  <si>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</si>
  <si>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</si>
  <si>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</si>
  <si>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</si>
  <si>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</si>
  <si>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</si>
  <si>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</si>
  <si>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</si>
  <si>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</si>
  <si>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</si>
  <si>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</si>
  <si>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</si>
  <si>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</si>
  <si>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</si>
  <si>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</si>
  <si>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</si>
  <si>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</si>
  <si>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</si>
  <si>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</si>
  <si>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</si>
  <si>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</si>
  <si>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</si>
  <si>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</si>
  <si>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</si>
  <si>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</si>
  <si>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</si>
  <si>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</si>
  <si>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</si>
  <si>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</si>
  <si>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</si>
  <si>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</si>
  <si>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</si>
  <si>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</si>
  <si>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</si>
  <si>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</si>
  <si>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</si>
  <si>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</si>
  <si>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</si>
  <si>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</si>
  <si>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</si>
  <si>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</si>
  <si>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</si>
  <si>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</si>
  <si>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</si>
  <si>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</si>
  <si>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</si>
  <si>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</si>
  <si>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</si>
  <si>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</si>
  <si>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</si>
  <si>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</si>
  <si>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</si>
  <si>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</si>
  <si>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</si>
  <si>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</si>
  <si>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</si>
  <si>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</si>
  <si>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</si>
  <si>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</si>
  <si>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</si>
  <si>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</si>
  <si>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</si>
  <si>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</si>
  <si>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</si>
  <si>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</si>
  <si>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</si>
  <si>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</si>
  <si>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</si>
  <si>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</si>
  <si>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</si>
  <si>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</si>
  <si>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</si>
  <si>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</si>
  <si>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</si>
  <si>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</si>
  <si>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</si>
  <si>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</si>
  <si>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</si>
  <si>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</si>
  <si>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</si>
  <si>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</si>
  <si>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</si>
  <si>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</si>
  <si>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</si>
  <si>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</si>
  <si>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</si>
  <si>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</si>
  <si>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</si>
  <si>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</si>
  <si>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</si>
  <si>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</si>
  <si>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</si>
  <si>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</si>
  <si>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</si>
  <si>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</si>
  <si>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</si>
  <si>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</si>
  <si>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</si>
  <si>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</si>
  <si>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</si>
  <si>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</si>
  <si>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</si>
  <si>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</si>
  <si>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</si>
  <si>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</si>
  <si>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</si>
  <si>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</si>
  <si>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</si>
  <si>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</si>
  <si>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</si>
  <si>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</si>
  <si>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</si>
  <si>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</si>
  <si>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</si>
  <si>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</si>
  <si>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</si>
  <si>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</si>
  <si>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</si>
  <si>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</si>
  <si>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</si>
  <si>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</si>
  <si>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</si>
  <si>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</si>
  <si>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</si>
  <si>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</si>
  <si>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</si>
  <si>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</si>
  <si>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</si>
  <si>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</si>
  <si>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</si>
  <si>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</si>
  <si>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</si>
  <si>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</si>
  <si>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</si>
  <si>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</si>
  <si>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</si>
  <si>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</si>
  <si>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</si>
  <si>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</si>
  <si>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</si>
  <si>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</si>
  <si>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</si>
  <si>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</si>
  <si>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</si>
  <si>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</si>
  <si>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</si>
  <si>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</si>
  <si>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</si>
  <si>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</si>
  <si>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</si>
  <si>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</si>
  <si>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</si>
  <si>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</si>
  <si>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</si>
  <si>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</si>
  <si>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</si>
  <si>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</si>
  <si>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</si>
  <si>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</si>
  <si>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</si>
  <si>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</si>
  <si>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</si>
  <si>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</si>
  <si>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</si>
  <si>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</si>
  <si>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</si>
  <si>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</si>
  <si>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</si>
  <si>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</si>
  <si>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</si>
  <si>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</si>
  <si>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</si>
  <si>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</si>
  <si>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</si>
  <si>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</si>
  <si>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</si>
  <si>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</si>
  <si>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</si>
  <si>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</si>
  <si>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</si>
  <si>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</si>
  <si>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</si>
  <si>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</si>
  <si>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</si>
  <si>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</si>
  <si>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</si>
  <si>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</si>
  <si>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</si>
  <si>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</si>
  <si>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</si>
  <si>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</si>
  <si>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</si>
  <si>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</si>
  <si>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</si>
  <si>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</si>
  <si>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</si>
  <si>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</si>
  <si>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</si>
  <si>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</si>
  <si>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</si>
  <si>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</si>
  <si>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</si>
  <si>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</si>
  <si>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</si>
  <si>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</si>
  <si>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</si>
  <si>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</si>
  <si>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</si>
  <si>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</si>
  <si>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</si>
  <si>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</si>
  <si>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</si>
  <si>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</si>
  <si>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</si>
  <si>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</si>
  <si>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</si>
  <si>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</si>
  <si>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</si>
  <si>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</si>
  <si>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</si>
  <si>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</si>
  <si>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</si>
  <si>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</si>
  <si>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</si>
  <si>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</si>
  <si>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</si>
  <si>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</si>
  <si>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</si>
  <si>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</si>
  <si>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</si>
  <si>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</si>
  <si>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</si>
  <si>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</si>
  <si>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</si>
  <si>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</si>
  <si>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</si>
  <si>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</si>
  <si>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</si>
  <si>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</si>
  <si>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</si>
  <si>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</si>
  <si>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</si>
  <si>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</si>
  <si>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</si>
  <si>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</si>
  <si>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</si>
  <si>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</si>
  <si>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</si>
  <si>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</si>
  <si>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</si>
  <si>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</si>
  <si>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</si>
  <si>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</si>
  <si>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</si>
  <si>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</si>
  <si>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</si>
  <si>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</si>
  <si>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</si>
  <si>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</si>
  <si>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</si>
  <si>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</si>
  <si>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</si>
  <si>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</si>
  <si>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</si>
  <si>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</si>
  <si>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</si>
  <si>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</si>
  <si>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</si>
  <si>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</si>
  <si>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</si>
  <si>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</si>
  <si>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</si>
  <si>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</si>
  <si>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</si>
  <si>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</si>
  <si>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</si>
  <si>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</si>
  <si>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</si>
  <si>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</si>
  <si>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</si>
  <si>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</si>
  <si>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</si>
  <si>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</si>
  <si>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</si>
  <si>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</si>
  <si>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</si>
  <si>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</si>
  <si>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</si>
  <si>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</si>
  <si>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</si>
  <si>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</si>
  <si>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</si>
  <si>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</si>
  <si>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</si>
  <si>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</si>
  <si>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</si>
  <si>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</si>
  <si>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</si>
  <si>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</si>
  <si>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</si>
  <si>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</si>
  <si>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</si>
  <si>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</si>
  <si>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</si>
  <si>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</si>
  <si>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</si>
  <si>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</si>
  <si>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</si>
  <si>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</si>
  <si>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</si>
  <si>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</si>
  <si>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</si>
  <si>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</si>
  <si>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</si>
  <si>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</si>
  <si>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</si>
  <si>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</si>
  <si>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</si>
  <si>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</si>
  <si>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</si>
  <si>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</si>
  <si>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</si>
  <si>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</si>
  <si>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</si>
  <si>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</si>
  <si>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</si>
  <si>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</si>
  <si>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</si>
  <si>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</si>
  <si>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</si>
  <si>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</si>
  <si>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</si>
  <si>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</si>
  <si>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</si>
  <si>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</si>
  <si>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</si>
  <si>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</si>
  <si>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</si>
  <si>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</si>
  <si>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</si>
  <si>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</si>
  <si>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</si>
  <si>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</si>
  <si>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</si>
  <si>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</si>
  <si>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</si>
  <si>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</si>
  <si>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</si>
  <si>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</si>
  <si>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</si>
  <si>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</si>
  <si>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</si>
  <si>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</si>
  <si>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</si>
  <si>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</si>
  <si>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</si>
  <si>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</si>
  <si>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</si>
  <si>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</si>
  <si>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</si>
  <si>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</si>
  <si>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</si>
  <si>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</si>
  <si>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</si>
  <si>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</si>
  <si>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</si>
  <si>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</si>
  <si>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</si>
  <si>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</si>
  <si>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</si>
  <si>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</si>
  <si>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</si>
  <si>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</si>
  <si>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</si>
  <si>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</si>
  <si>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</si>
  <si>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</si>
  <si>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</si>
  <si>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</si>
  <si>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</si>
  <si>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</si>
  <si>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</si>
  <si>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</si>
  <si>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</si>
  <si>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</si>
  <si>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</si>
  <si>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</si>
  <si>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</si>
  <si>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</si>
  <si>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</si>
  <si>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</si>
  <si>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</si>
  <si>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</si>
  <si>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</si>
  <si>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</si>
  <si>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</si>
  <si>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</si>
  <si>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</si>
  <si>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</si>
  <si>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</si>
  <si>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</si>
  <si>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</si>
  <si>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</si>
  <si>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</si>
  <si>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</si>
  <si>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</si>
  <si>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</si>
  <si>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</si>
  <si>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</si>
  <si>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</si>
  <si>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</si>
  <si>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</si>
  <si>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</si>
  <si>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</si>
  <si>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</si>
  <si>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</si>
  <si>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</si>
  <si>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</si>
  <si>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</si>
  <si>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</si>
  <si>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</si>
  <si>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</si>
  <si>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</si>
  <si>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</si>
  <si>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</si>
  <si>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</si>
  <si>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</si>
  <si>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</si>
  <si>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</si>
  <si>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</si>
  <si>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</si>
  <si>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</si>
  <si>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</si>
  <si>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</si>
  <si>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</si>
  <si>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</si>
  <si>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</si>
  <si>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</si>
  <si>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</si>
  <si>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</si>
  <si>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</si>
  <si>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</si>
  <si>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</si>
  <si>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</si>
  <si>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</si>
  <si>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</si>
  <si>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</si>
  <si>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</si>
  <si>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</si>
  <si>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</si>
  <si>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</si>
  <si>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</si>
  <si>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</si>
  <si>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</si>
  <si>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</si>
  <si>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</si>
  <si>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</si>
  <si>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</si>
  <si>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</si>
  <si>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</si>
  <si>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</si>
  <si>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</si>
  <si>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</si>
  <si>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</si>
  <si>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</si>
  <si>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</si>
  <si>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</si>
  <si>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</si>
  <si>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</si>
  <si>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</si>
  <si>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</si>
  <si>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</si>
  <si>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</si>
  <si>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</si>
  <si>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</si>
  <si>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</si>
  <si>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</si>
  <si>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</si>
  <si>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</si>
  <si>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</si>
  <si>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</si>
  <si>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</si>
  <si>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</si>
  <si>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</si>
  <si>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</si>
  <si>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</si>
  <si>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</si>
  <si>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</si>
  <si>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</si>
  <si>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</si>
  <si>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</si>
  <si>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</si>
  <si>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</si>
  <si>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</si>
  <si>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</si>
  <si>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</si>
  <si>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</si>
  <si>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</si>
  <si>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</si>
  <si>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</si>
  <si>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</si>
  <si>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</si>
  <si>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</si>
  <si>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</si>
  <si>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</si>
  <si>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</si>
  <si>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</si>
  <si>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</si>
  <si>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</si>
  <si>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</si>
  <si>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</si>
  <si>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</si>
  <si>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</si>
  <si>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</si>
  <si>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</si>
  <si>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</si>
  <si>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</si>
  <si>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</si>
  <si>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</si>
  <si>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</si>
  <si>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</si>
  <si>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</si>
  <si>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</si>
  <si>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</si>
  <si>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</si>
  <si>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</si>
  <si>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</si>
  <si>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</si>
  <si>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</si>
  <si>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</si>
  <si>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</si>
  <si>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</si>
  <si>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</si>
  <si>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</si>
  <si>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</si>
  <si>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</si>
  <si>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</si>
  <si>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</si>
  <si>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</si>
  <si>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</si>
  <si>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</si>
  <si>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</si>
  <si>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</si>
  <si>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</si>
  <si>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</si>
  <si>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</si>
  <si>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</si>
  <si>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</si>
  <si>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</si>
  <si>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</si>
  <si>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</si>
  <si>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</si>
  <si>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</si>
  <si>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</si>
  <si>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</si>
  <si>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</si>
  <si>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</si>
  <si>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</si>
  <si>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</si>
  <si>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</si>
  <si>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</si>
  <si>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</si>
  <si>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</si>
  <si>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</si>
  <si>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</si>
  <si>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</si>
  <si>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</si>
  <si>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</si>
  <si>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</si>
  <si>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</si>
  <si>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</si>
  <si>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</si>
  <si>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</si>
  <si>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</si>
  <si>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</si>
  <si>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</si>
  <si>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</si>
  <si>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</si>
  <si>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</si>
  <si>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</si>
  <si>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</si>
  <si>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</si>
  <si>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</si>
  <si>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</si>
  <si>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</si>
  <si>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</si>
  <si>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</si>
  <si>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</si>
  <si>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</si>
  <si>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</si>
  <si>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</si>
  <si>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</si>
  <si>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</si>
  <si>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</si>
  <si>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</si>
  <si>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</si>
  <si>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</si>
  <si>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</si>
  <si>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</si>
  <si>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</si>
  <si>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</si>
  <si>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</si>
  <si>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</si>
  <si>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</si>
  <si>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</si>
  <si>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</si>
  <si>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</si>
  <si>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</si>
  <si>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</si>
  <si>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</si>
  <si>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</si>
  <si>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</si>
  <si>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</si>
  <si>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</si>
  <si>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</si>
  <si>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</si>
  <si>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</si>
  <si>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</si>
  <si>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</si>
  <si>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</si>
  <si>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</si>
  <si>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</si>
  <si>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</si>
  <si>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</si>
  <si>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</si>
  <si>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</si>
  <si>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</si>
  <si>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</si>
  <si>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</si>
  <si>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</si>
  <si>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</si>
  <si>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</si>
  <si>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</si>
  <si>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</si>
  <si>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</si>
  <si>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</si>
  <si>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</si>
  <si>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</si>
  <si>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</si>
  <si>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</si>
  <si>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</si>
  <si>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</si>
  <si>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</si>
  <si>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</si>
  <si>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</si>
  <si>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</si>
  <si>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</si>
  <si>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</si>
  <si>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</si>
  <si>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</si>
  <si>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</si>
  <si>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</si>
  <si>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</si>
  <si>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</si>
  <si>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</si>
  <si>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</si>
  <si>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</si>
  <si>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</si>
  <si>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</si>
  <si>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</si>
  <si>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</si>
  <si>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</si>
  <si>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</si>
  <si>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</si>
  <si>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</si>
  <si>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</si>
  <si>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</si>
  <si>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</si>
  <si>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</si>
  <si>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</si>
  <si>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</si>
  <si>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</si>
  <si>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</si>
  <si>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</si>
  <si>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</si>
  <si>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</si>
  <si>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</si>
  <si>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</si>
  <si>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</si>
  <si>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</si>
  <si>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</si>
  <si>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</si>
  <si>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</si>
  <si>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</si>
  <si>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</si>
  <si>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</si>
  <si>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</si>
  <si>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</si>
  <si>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</si>
  <si>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</si>
  <si>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</si>
  <si>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</si>
  <si>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</si>
  <si>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</si>
  <si>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</si>
  <si>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</si>
  <si>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</si>
  <si>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</si>
  <si>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</si>
  <si>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</si>
  <si>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</si>
  <si>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</si>
  <si>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</si>
  <si>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</si>
  <si>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</si>
  <si>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</si>
  <si>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</si>
  <si>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</si>
  <si>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</si>
  <si>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</si>
  <si>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</si>
  <si>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</si>
  <si>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</si>
  <si>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</si>
  <si>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</si>
  <si>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</si>
  <si>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</si>
  <si>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</si>
  <si>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</si>
  <si>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</si>
  <si>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</si>
  <si>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</si>
  <si>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</si>
  <si>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</si>
  <si>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</si>
  <si>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</si>
  <si>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</si>
  <si>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</si>
  <si>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</si>
  <si>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</si>
  <si>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</si>
  <si>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</si>
  <si>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</si>
  <si>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</si>
  <si>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</si>
  <si>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</si>
  <si>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</si>
  <si>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</si>
  <si>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</si>
  <si>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</si>
  <si>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</si>
  <si>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</si>
  <si>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</si>
  <si>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</si>
  <si>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</si>
  <si>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</si>
  <si>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</si>
  <si>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</si>
  <si>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</si>
  <si>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</si>
  <si>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</si>
  <si>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</si>
  <si>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</si>
  <si>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</si>
  <si>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</si>
  <si>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</si>
  <si>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</si>
  <si>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</si>
  <si>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</si>
  <si>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</si>
  <si>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</si>
  <si>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</si>
  <si>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</si>
  <si>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</si>
  <si>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</si>
  <si>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</si>
  <si>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</si>
  <si>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</si>
  <si>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</si>
  <si>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</si>
  <si>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</si>
  <si>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</si>
  <si>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</si>
  <si>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</si>
  <si>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</si>
  <si>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</si>
  <si>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</si>
  <si>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</si>
  <si>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</si>
  <si>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</si>
  <si>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</si>
  <si>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</si>
  <si>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</si>
  <si>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</si>
  <si>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</si>
  <si>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</si>
  <si>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</si>
  <si>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</si>
  <si>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</si>
  <si>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</si>
  <si>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</si>
  <si>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</si>
  <si>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</si>
  <si>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</si>
  <si>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</si>
  <si>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</si>
  <si>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</si>
  <si>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</si>
  <si>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</si>
  <si>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</si>
  <si>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</si>
  <si>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</si>
  <si>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</si>
  <si>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</si>
  <si>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</si>
  <si>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</si>
  <si>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</si>
  <si>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</si>
  <si>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</si>
  <si>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</si>
  <si>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</si>
  <si>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</si>
  <si>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</si>
  <si>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</si>
  <si>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</si>
  <si>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</si>
  <si>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</si>
  <si>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</si>
  <si>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</si>
  <si>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</si>
  <si>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</si>
  <si>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</si>
  <si>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</si>
  <si>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</si>
  <si>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</si>
  <si>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</si>
  <si>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</si>
  <si>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</si>
  <si>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</si>
  <si>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</si>
  <si>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</si>
  <si>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</si>
  <si>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</si>
  <si>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</si>
  <si>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</si>
  <si>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</si>
  <si>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</si>
  <si>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</si>
  <si>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</si>
  <si>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</si>
  <si>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</si>
  <si>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</si>
  <si>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</si>
  <si>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</si>
  <si>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</si>
  <si>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</si>
  <si>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</si>
  <si>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</si>
  <si>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</si>
  <si>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</si>
  <si>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</si>
  <si>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</si>
  <si>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</si>
  <si>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</si>
  <si>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</si>
  <si>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</si>
  <si>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</si>
  <si>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</si>
  <si>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</si>
  <si>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</si>
  <si>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</si>
  <si>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</si>
  <si>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</si>
  <si>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</si>
  <si>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</si>
  <si>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</si>
  <si>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</si>
  <si>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</si>
  <si>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</si>
  <si>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</si>
  <si>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</si>
  <si>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</si>
  <si>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</si>
  <si>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</si>
  <si>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</si>
  <si>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</si>
  <si>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</si>
  <si>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</si>
  <si>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</si>
  <si>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</si>
  <si>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</si>
  <si>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</si>
  <si>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</si>
  <si>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</si>
  <si>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</si>
  <si>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</si>
  <si>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</si>
  <si>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</si>
  <si>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</si>
  <si>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</si>
  <si>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</si>
  <si>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</si>
  <si>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</si>
  <si>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</si>
  <si>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</si>
  <si>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</si>
  <si>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</si>
  <si>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</si>
  <si>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</si>
  <si>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</si>
  <si>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</si>
  <si>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</si>
  <si>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</si>
  <si>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</si>
  <si>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</si>
  <si>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</si>
  <si>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</si>
  <si>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</si>
  <si>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</si>
  <si>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</si>
  <si>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</si>
  <si>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</si>
  <si>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</si>
  <si>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</si>
  <si>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</si>
  <si>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</si>
  <si>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</si>
  <si>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</si>
  <si>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</si>
  <si>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</si>
  <si>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</si>
  <si>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</si>
  <si>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</si>
  <si>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</si>
  <si>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</si>
  <si>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</si>
  <si>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</si>
  <si>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</si>
  <si>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</si>
  <si>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</si>
  <si>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</si>
  <si>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</si>
  <si>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</si>
  <si>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</si>
  <si>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</si>
  <si>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</si>
  <si>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</si>
  <si>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</si>
  <si>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</si>
  <si>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</si>
  <si>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</si>
  <si>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</si>
  <si>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</si>
  <si>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</si>
  <si>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</si>
  <si>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</si>
  <si>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</si>
  <si>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</si>
  <si>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</si>
  <si>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</si>
  <si>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</si>
  <si>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</si>
  <si>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</si>
  <si>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</si>
  <si>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</si>
  <si>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</si>
  <si>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</si>
  <si>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</si>
  <si>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</si>
  <si>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</si>
  <si>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</si>
  <si>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</si>
  <si>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</si>
  <si>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</si>
  <si>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</si>
  <si>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</si>
  <si>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</si>
  <si>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</si>
  <si>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</si>
  <si>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</si>
  <si>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</si>
  <si>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</si>
  <si>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</si>
  <si>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</si>
  <si>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</si>
  <si>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</si>
  <si>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</si>
  <si>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</si>
  <si>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</si>
  <si>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</si>
  <si>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</si>
  <si>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</si>
  <si>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</si>
  <si>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</si>
  <si>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</si>
  <si>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</si>
  <si>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</si>
  <si>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</si>
  <si>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</si>
  <si>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</si>
  <si>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</si>
  <si>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</si>
  <si>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</si>
  <si>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</si>
  <si>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</si>
  <si>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</si>
  <si>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</si>
  <si>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</si>
  <si>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</si>
  <si>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</si>
  <si>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</si>
  <si>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</si>
  <si>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</si>
  <si>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</si>
  <si>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</si>
  <si>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</si>
  <si>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</si>
  <si>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</si>
  <si>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</si>
  <si>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</si>
  <si>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</si>
  <si>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</si>
  <si>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</si>
  <si>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</si>
  <si>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</si>
  <si>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</si>
  <si>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</si>
  <si>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</si>
  <si>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</si>
  <si>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</si>
  <si>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</si>
  <si>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</si>
  <si>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</si>
  <si>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</si>
  <si>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</si>
  <si>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</si>
  <si>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</si>
  <si>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</si>
  <si>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</si>
  <si>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</si>
  <si>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</si>
  <si>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</si>
  <si>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</si>
  <si>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</si>
  <si>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</si>
  <si>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</si>
  <si>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</si>
  <si>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</si>
  <si>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</si>
  <si>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</si>
  <si>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</si>
  <si>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</si>
  <si>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</si>
  <si>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</si>
  <si>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</si>
  <si>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</si>
  <si>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</si>
  <si>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</si>
  <si>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</si>
  <si>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</si>
  <si>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</si>
  <si>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</si>
  <si>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</si>
  <si>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</si>
  <si>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</si>
  <si>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</si>
  <si>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</si>
  <si>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</si>
  <si>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</si>
  <si>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</si>
  <si>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</si>
  <si>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</si>
  <si>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</si>
  <si>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</si>
  <si>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</si>
  <si>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</si>
  <si>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</si>
  <si>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</si>
  <si>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</si>
  <si>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</si>
  <si>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</si>
  <si>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</si>
  <si>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</si>
  <si>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</si>
  <si>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</si>
  <si>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</si>
  <si>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</si>
  <si>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</si>
  <si>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</si>
  <si>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</si>
  <si>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</si>
  <si>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</si>
  <si>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</si>
  <si>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</si>
  <si>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</si>
  <si>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</si>
  <si>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</si>
  <si>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</si>
  <si>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</si>
  <si>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</si>
  <si>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</si>
  <si>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</si>
  <si>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</si>
  <si>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</si>
  <si>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</si>
  <si>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</si>
  <si>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</si>
  <si>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</si>
  <si>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</si>
  <si>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</si>
  <si>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</si>
  <si>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</si>
  <si>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</si>
  <si>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</si>
  <si>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</si>
  <si>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</si>
  <si>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</si>
  <si>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</si>
  <si>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</si>
  <si>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</si>
  <si>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</si>
  <si>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</si>
  <si>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</si>
  <si>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</si>
  <si>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</si>
  <si>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</si>
  <si>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</si>
  <si>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</si>
  <si>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</si>
  <si>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</si>
  <si>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</si>
  <si>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</si>
  <si>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</si>
  <si>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</si>
  <si>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</si>
  <si>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</si>
  <si>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</si>
  <si>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</si>
  <si>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</si>
  <si>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</si>
  <si>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</si>
  <si>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</si>
  <si>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</si>
  <si>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</si>
  <si>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</si>
  <si>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</si>
  <si>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</si>
  <si>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</si>
  <si>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</si>
  <si>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</si>
  <si>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</si>
  <si>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</si>
  <si>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</si>
  <si>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</si>
  <si>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</si>
  <si>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</si>
  <si>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</si>
  <si>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</si>
  <si>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</si>
  <si>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</si>
  <si>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</si>
  <si>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</si>
  <si>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</si>
  <si>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</si>
  <si>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</si>
  <si>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</si>
  <si>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</si>
  <si>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</si>
  <si>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</si>
  <si>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</si>
  <si>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</si>
  <si>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</si>
  <si>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</si>
  <si>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</si>
  <si>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</si>
  <si>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</si>
  <si>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</si>
  <si>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</si>
  <si>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</si>
  <si>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</si>
  <si>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</si>
  <si>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</si>
  <si>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</si>
  <si>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</si>
  <si>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</si>
  <si>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</si>
  <si>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</si>
  <si>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</si>
  <si>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</si>
  <si>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</si>
  <si>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</si>
  <si>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</si>
  <si>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</si>
  <si>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</si>
  <si>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</si>
  <si>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</si>
  <si>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</si>
  <si>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</si>
  <si>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</si>
  <si>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</si>
  <si>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</si>
  <si>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</si>
  <si>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</si>
  <si>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</si>
  <si>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</si>
  <si>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</si>
  <si>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</si>
  <si>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</si>
  <si>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</si>
  <si>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</si>
  <si>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</si>
  <si>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</si>
  <si>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</si>
  <si>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</si>
  <si>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</si>
  <si>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</si>
  <si>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</si>
  <si>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</si>
  <si>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</si>
  <si>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</si>
  <si>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</si>
  <si>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</si>
  <si>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</si>
  <si>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</si>
  <si>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</si>
  <si>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</si>
  <si>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</si>
  <si>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</si>
  <si>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</si>
  <si>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</si>
  <si>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</si>
  <si>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</si>
  <si>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</si>
  <si>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</si>
  <si>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</si>
  <si>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</si>
  <si>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</si>
  <si>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</si>
  <si>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</si>
  <si>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</si>
  <si>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</si>
  <si>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</si>
  <si>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</si>
  <si>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</si>
  <si>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</si>
  <si>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</si>
  <si>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</si>
  <si>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</si>
  <si>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</si>
  <si>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</si>
  <si>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</si>
  <si>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</si>
  <si>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</si>
  <si>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</si>
  <si>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</si>
  <si>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</si>
  <si>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</si>
  <si>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</si>
  <si>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</si>
  <si>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</si>
  <si>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</si>
  <si>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</si>
  <si>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</si>
  <si>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</si>
  <si>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</si>
  <si>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</si>
  <si>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</si>
  <si>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</si>
  <si>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</si>
  <si>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</si>
  <si>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</si>
  <si>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</si>
  <si>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</si>
  <si>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</si>
  <si>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</si>
  <si>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</si>
  <si>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</si>
  <si>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</si>
  <si>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</si>
  <si>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</si>
  <si>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</si>
  <si>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</si>
  <si>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</si>
  <si>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</si>
  <si>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</si>
  <si>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</si>
  <si>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</si>
  <si>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</si>
  <si>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</si>
  <si>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</si>
  <si>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</si>
  <si>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</si>
  <si>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</si>
  <si>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</si>
  <si>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</si>
  <si>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</si>
  <si>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</si>
  <si>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</si>
  <si>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</si>
  <si>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</si>
  <si>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</si>
  <si>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</si>
  <si>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</si>
  <si>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</si>
  <si>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</si>
  <si>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</si>
  <si>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</si>
  <si>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</si>
  <si>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</si>
  <si>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</si>
  <si>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</si>
  <si>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</si>
  <si>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</si>
  <si>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</si>
  <si>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</si>
  <si>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</si>
  <si>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</si>
  <si>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</si>
  <si>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</si>
  <si>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</si>
  <si>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</si>
  <si>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</si>
  <si>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</si>
  <si>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</si>
  <si>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</si>
  <si>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</si>
  <si>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</si>
  <si>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</si>
  <si>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</si>
  <si>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</si>
  <si>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</si>
  <si>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</si>
  <si>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</si>
  <si>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</si>
  <si>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</si>
  <si>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</si>
  <si>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</si>
  <si>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</si>
  <si>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</si>
  <si>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</si>
  <si>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</si>
  <si>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</si>
  <si>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</si>
  <si>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</si>
  <si>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</si>
  <si>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</si>
  <si>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</si>
  <si>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</si>
  <si>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</si>
  <si>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</si>
  <si>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</si>
  <si>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</si>
  <si>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</si>
  <si>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</si>
  <si>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</si>
  <si>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</si>
  <si>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</si>
  <si>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</si>
  <si>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</si>
  <si>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</si>
  <si>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</si>
  <si>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</si>
  <si>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</si>
  <si>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</si>
  <si>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</si>
  <si>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</si>
  <si>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</si>
  <si>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</si>
  <si>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</si>
  <si>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</si>
  <si>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</si>
  <si>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</si>
  <si>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</si>
  <si>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</si>
  <si>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</si>
  <si>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</si>
  <si>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</si>
  <si>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</si>
  <si>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</si>
  <si>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</si>
  <si>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</si>
  <si>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</si>
  <si>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</si>
  <si>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</si>
  <si>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</si>
  <si>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</si>
  <si>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</si>
  <si>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</si>
  <si>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</si>
  <si>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</si>
  <si>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</si>
  <si>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</si>
  <si>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</si>
  <si>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</si>
  <si>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</si>
  <si>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</si>
  <si>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</si>
  <si>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</si>
  <si>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</si>
  <si>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</si>
  <si>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</si>
  <si>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</si>
  <si>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</si>
  <si>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</si>
  <si>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</si>
  <si>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</si>
  <si>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</si>
  <si>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</si>
  <si>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</si>
  <si>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</si>
  <si>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</si>
  <si>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</si>
  <si>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</si>
  <si>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</si>
  <si>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</si>
  <si>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</si>
  <si>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</si>
  <si>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</si>
  <si>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</si>
  <si>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</si>
  <si>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</si>
  <si>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</si>
  <si>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</si>
  <si>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</si>
  <si>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</si>
  <si>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</si>
  <si>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</si>
  <si>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</si>
  <si>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</si>
  <si>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</si>
  <si>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</si>
  <si>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</si>
  <si>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</si>
  <si>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</si>
  <si>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</si>
  <si>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</si>
  <si>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</si>
  <si>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</si>
  <si>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</si>
  <si>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</si>
  <si>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</si>
  <si>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</si>
  <si>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</si>
  <si>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</si>
  <si>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</si>
  <si>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</si>
  <si>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</si>
  <si>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</si>
  <si>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</si>
  <si>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</si>
  <si>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</si>
  <si>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</si>
  <si>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</si>
  <si>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</si>
  <si>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</si>
  <si>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</si>
  <si>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</si>
  <si>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</si>
  <si>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</si>
  <si>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</si>
  <si>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</si>
  <si>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</si>
  <si>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</si>
  <si>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</si>
  <si>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</si>
  <si>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</si>
  <si>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</si>
  <si>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</si>
  <si>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</si>
  <si>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</si>
  <si>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</si>
  <si>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</si>
  <si>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</si>
  <si>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</si>
  <si>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</si>
  <si>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</si>
  <si>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</si>
  <si>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</si>
  <si>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</si>
  <si>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</si>
  <si>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</si>
  <si>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</si>
  <si>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</si>
  <si>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</si>
  <si>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</si>
  <si>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</si>
  <si>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</si>
  <si>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</si>
  <si>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</si>
  <si>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</si>
  <si>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</si>
  <si>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</si>
  <si>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</si>
  <si>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</si>
  <si>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</si>
  <si>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</si>
  <si>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</si>
  <si>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</si>
  <si>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</si>
  <si>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</si>
  <si>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</si>
  <si>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</si>
  <si>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</si>
  <si>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</si>
  <si>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</si>
  <si>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</si>
  <si>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</si>
  <si>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</si>
  <si>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</si>
  <si>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</si>
  <si>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</si>
  <si>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</si>
  <si>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</si>
  <si>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</si>
  <si>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</si>
  <si>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</si>
  <si>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</si>
  <si>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</si>
  <si>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</si>
  <si>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</si>
  <si>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</si>
  <si>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</si>
  <si>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</si>
  <si>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</si>
  <si>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</si>
  <si>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</si>
  <si>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</si>
  <si>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</si>
  <si>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</si>
  <si>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</si>
  <si>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</si>
  <si>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</si>
  <si>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</si>
  <si>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</si>
  <si>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</si>
  <si>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</si>
  <si>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</si>
  <si>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</si>
  <si>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</si>
  <si>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</si>
  <si>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</si>
  <si>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</si>
  <si>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</si>
  <si>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</si>
  <si>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</si>
  <si>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</si>
  <si>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</si>
  <si>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</si>
  <si>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</si>
  <si>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</si>
  <si>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</si>
  <si>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</si>
  <si>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</si>
  <si>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</si>
  <si>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</si>
  <si>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</si>
  <si>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</si>
  <si>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</si>
  <si>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</si>
  <si>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</si>
  <si>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</si>
  <si>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</si>
  <si>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</si>
  <si>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</si>
  <si>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</si>
  <si>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</si>
  <si>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</si>
  <si>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</si>
  <si>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</si>
  <si>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</si>
  <si>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</si>
  <si>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</si>
  <si>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</si>
  <si>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</si>
  <si>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</si>
  <si>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</si>
  <si>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</si>
  <si>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</si>
  <si>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</si>
  <si>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</si>
  <si>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</si>
  <si>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</si>
  <si>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</si>
  <si>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</si>
  <si>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</si>
  <si>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</si>
  <si>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</si>
  <si>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</si>
  <si>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</si>
  <si>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</si>
  <si>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</si>
  <si>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</si>
  <si>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</si>
  <si>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</si>
  <si>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</si>
  <si>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</si>
  <si>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</si>
  <si>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</si>
  <si>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</si>
  <si>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</si>
  <si>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</si>
  <si>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</si>
  <si>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</si>
  <si>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</si>
  <si>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</si>
  <si>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</si>
  <si>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</si>
  <si>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</si>
  <si>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</si>
  <si>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</si>
  <si>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</si>
  <si>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</si>
  <si>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</si>
  <si>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</si>
  <si>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</si>
  <si>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</si>
  <si>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</si>
  <si>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</si>
  <si>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</si>
  <si>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</si>
  <si>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</si>
  <si>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</si>
  <si>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</si>
  <si>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</si>
  <si>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</si>
  <si>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</si>
  <si>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</si>
  <si>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</si>
  <si>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</si>
  <si>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</si>
  <si>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</si>
  <si>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</si>
  <si>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</si>
  <si>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</si>
  <si>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</si>
  <si>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</si>
  <si>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</si>
  <si>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</si>
  <si>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</si>
  <si>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</si>
  <si>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</si>
  <si>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</si>
  <si>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</si>
  <si>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</si>
  <si>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</si>
  <si>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</si>
  <si>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</si>
  <si>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</si>
  <si>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</si>
  <si>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</si>
  <si>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</si>
  <si>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</si>
  <si>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</si>
  <si>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</si>
  <si>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</si>
  <si>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</si>
  <si>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</si>
  <si>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</si>
  <si>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</si>
  <si>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</si>
  <si>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</si>
  <si>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</si>
  <si>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</si>
  <si>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</si>
  <si>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</si>
  <si>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</si>
  <si>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</si>
  <si>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</si>
  <si>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</si>
  <si>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</si>
  <si>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</si>
  <si>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</si>
  <si>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</si>
  <si>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</si>
  <si>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</si>
  <si>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</si>
  <si>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</si>
  <si>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</si>
  <si>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</si>
  <si>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</si>
  <si>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</si>
  <si>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</si>
  <si>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</si>
  <si>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</si>
  <si>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</si>
  <si>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</si>
  <si>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</si>
  <si>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</si>
  <si>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</si>
  <si>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</si>
  <si>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</si>
  <si>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</si>
  <si>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</si>
  <si>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</si>
  <si>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</si>
  <si>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</si>
  <si>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</si>
  <si>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</si>
  <si>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</si>
  <si>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</si>
  <si>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</si>
  <si>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</si>
  <si>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</si>
  <si>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</si>
  <si>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</si>
  <si>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</si>
  <si>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</si>
  <si>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</si>
  <si>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</si>
  <si>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</si>
  <si>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</si>
  <si>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</si>
  <si>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</si>
  <si>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</si>
  <si>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</si>
  <si>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</si>
  <si>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</si>
  <si>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</si>
  <si>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</si>
  <si>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</si>
  <si>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</si>
  <si>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</si>
  <si>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</si>
  <si>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</si>
  <si>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</si>
  <si>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</si>
  <si>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</si>
  <si>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</si>
  <si>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</si>
  <si>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</si>
  <si>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</si>
  <si>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</si>
  <si>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</si>
  <si>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</si>
  <si>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</si>
  <si>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</si>
  <si>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</si>
  <si>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</si>
  <si>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</si>
  <si>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</si>
  <si>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</si>
  <si>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</si>
  <si>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</si>
  <si>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</si>
  <si>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</si>
  <si>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</si>
  <si>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</si>
  <si>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</si>
  <si>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</si>
  <si>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</si>
  <si>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</si>
  <si>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</si>
  <si>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</si>
  <si>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</si>
  <si>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</si>
  <si>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</si>
  <si>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</si>
  <si>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</si>
  <si>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</si>
  <si>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</si>
  <si>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</si>
  <si>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</si>
  <si>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</si>
  <si>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</si>
  <si>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</si>
  <si>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</si>
  <si>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</si>
  <si>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</si>
  <si>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</si>
  <si>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</si>
  <si>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</si>
  <si>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</si>
  <si>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</si>
  <si>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</si>
  <si>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</si>
  <si>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</si>
  <si>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</si>
  <si>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</si>
  <si>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</si>
  <si>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</si>
  <si>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</si>
  <si>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</si>
  <si>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</si>
  <si>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</si>
  <si>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</si>
  <si>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</si>
  <si>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</si>
  <si>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</si>
  <si>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</si>
  <si>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</si>
  <si>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</si>
  <si>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</si>
  <si>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</si>
  <si>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</si>
  <si>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</si>
  <si>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</si>
  <si>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</si>
  <si>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</si>
  <si>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</si>
  <si>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</si>
  <si>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</si>
  <si>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</si>
  <si>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</si>
  <si>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</si>
  <si>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</si>
  <si>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</si>
  <si>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</si>
  <si>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</si>
  <si>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</si>
  <si>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</si>
  <si>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</si>
  <si>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</si>
  <si>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</si>
  <si>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</si>
  <si>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</si>
  <si>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</si>
  <si>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</si>
  <si>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</si>
  <si>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</si>
  <si>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</si>
  <si>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</si>
  <si>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</si>
  <si>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</si>
  <si>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</si>
  <si>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</si>
  <si>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</si>
  <si>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</si>
  <si>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</si>
  <si>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</si>
  <si>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</si>
  <si>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</si>
  <si>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</si>
  <si>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</si>
  <si>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</si>
  <si>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</si>
  <si>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</si>
  <si>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</si>
  <si>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</si>
  <si>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</si>
  <si>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</si>
  <si>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</si>
  <si>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</si>
  <si>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</si>
  <si>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</si>
  <si>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</si>
  <si>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</si>
  <si>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</si>
  <si>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</si>
  <si>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</si>
  <si>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</si>
  <si>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</si>
  <si>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</si>
  <si>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</si>
  <si>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</si>
  <si>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</si>
  <si>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</si>
  <si>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</si>
  <si>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</si>
  <si>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</si>
  <si>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</si>
  <si>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</si>
  <si>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</si>
  <si>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</si>
  <si>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</si>
  <si>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</si>
  <si>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</si>
  <si>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</si>
  <si>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</si>
  <si>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</si>
  <si>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</si>
  <si>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</si>
  <si>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</si>
  <si>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</si>
  <si>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</si>
  <si>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</si>
  <si>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</si>
  <si>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</si>
  <si>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</si>
  <si>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</si>
  <si>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</si>
  <si>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</si>
  <si>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</si>
  <si>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</si>
  <si>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</si>
  <si>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</si>
  <si>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</si>
  <si>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</si>
  <si>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</si>
  <si>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</si>
  <si>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</si>
  <si>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</si>
  <si>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</si>
  <si>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</si>
  <si>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</si>
  <si>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</si>
  <si>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</si>
  <si>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</si>
  <si>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</si>
  <si>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</si>
  <si>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</si>
  <si>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</si>
  <si>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</si>
  <si>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</si>
  <si>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</si>
  <si>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</si>
  <si>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</si>
  <si>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</si>
  <si>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</si>
  <si>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</si>
  <si>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</si>
  <si>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</si>
  <si>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</si>
  <si>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</si>
  <si>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</si>
  <si>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</si>
  <si>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</si>
  <si>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</si>
  <si>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</si>
  <si>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</si>
  <si>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</si>
  <si>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</si>
  <si>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</si>
  <si>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</si>
  <si>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</si>
  <si>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</si>
  <si>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</si>
  <si>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</si>
  <si>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</si>
  <si>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</si>
  <si>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</si>
  <si>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</si>
  <si>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</si>
  <si>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</si>
  <si>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</si>
  <si>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</si>
  <si>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</si>
  <si>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</si>
  <si>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</si>
  <si>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</si>
  <si>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</si>
  <si>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</si>
  <si>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</si>
  <si>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</si>
  <si>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</si>
  <si>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</si>
  <si>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</si>
  <si>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</si>
  <si>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</si>
  <si>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</si>
  <si>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</si>
  <si>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</si>
  <si>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</si>
  <si>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</si>
  <si>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</si>
  <si>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</si>
  <si>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</si>
  <si>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</si>
  <si>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</si>
  <si>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</si>
  <si>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</si>
  <si>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</si>
  <si>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</si>
  <si>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</si>
  <si>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</si>
  <si>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</si>
  <si>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</si>
  <si>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</si>
  <si>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</si>
  <si>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</si>
  <si>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</si>
  <si>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</si>
  <si>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</si>
  <si>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</si>
  <si>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</si>
  <si>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</si>
  <si>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</si>
  <si>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</si>
  <si>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</si>
  <si>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</si>
  <si>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</si>
  <si>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</si>
  <si>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</si>
  <si>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</si>
  <si>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</si>
  <si>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</si>
  <si>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</si>
  <si>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</si>
  <si>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</si>
  <si>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</si>
  <si>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</si>
  <si>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</si>
  <si>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</si>
  <si>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</si>
  <si>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</si>
  <si>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</si>
  <si>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</si>
  <si>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</si>
  <si>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</si>
  <si>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</si>
  <si>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</si>
  <si>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</si>
  <si>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</si>
  <si>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</si>
  <si>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</si>
  <si>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</si>
  <si>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</si>
  <si>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</si>
  <si>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</si>
  <si>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</si>
  <si>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</si>
  <si>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</si>
  <si>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</si>
  <si>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</si>
  <si>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</si>
  <si>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</si>
  <si>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</si>
  <si>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</si>
  <si>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</si>
  <si>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</si>
  <si>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</si>
  <si>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</si>
  <si>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</si>
  <si>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</si>
  <si>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</si>
  <si>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</si>
  <si>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</si>
  <si>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</si>
  <si>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</si>
  <si>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</si>
  <si>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</si>
  <si>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</si>
  <si>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</si>
  <si>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</si>
  <si>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</si>
  <si>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</si>
  <si>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</si>
  <si>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</si>
  <si>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</si>
  <si>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</si>
  <si>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</si>
  <si>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</si>
  <si>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</si>
  <si>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</si>
  <si>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</si>
  <si>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</si>
  <si>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</si>
  <si>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</si>
  <si>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</si>
  <si>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</si>
  <si>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</si>
  <si>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</si>
  <si>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</si>
  <si>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</si>
  <si>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</si>
  <si>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</si>
  <si>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</si>
  <si>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</si>
  <si>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</si>
  <si>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</si>
  <si>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</si>
  <si>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</si>
  <si>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</si>
  <si>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</si>
  <si>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</si>
  <si>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</si>
  <si>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</si>
  <si>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</si>
  <si>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</si>
  <si>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</si>
  <si>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</si>
  <si>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</si>
  <si>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</si>
  <si>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</si>
  <si>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</si>
  <si>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</si>
  <si>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</si>
  <si>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</si>
  <si>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</si>
  <si>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</si>
  <si>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</si>
  <si>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</si>
  <si>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</si>
  <si>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</si>
  <si>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</si>
  <si>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</si>
  <si>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</si>
  <si>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</si>
  <si>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</si>
  <si>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</si>
  <si>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</si>
  <si>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</si>
  <si>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</si>
  <si>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</si>
  <si>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</si>
  <si>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</si>
  <si>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</si>
  <si>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</si>
  <si>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</si>
  <si>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</si>
  <si>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</si>
  <si>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</si>
  <si>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</si>
  <si>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</si>
  <si>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</si>
  <si>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</si>
  <si>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</si>
  <si>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</si>
  <si>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</si>
  <si>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</si>
  <si>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</si>
  <si>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</si>
  <si>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</si>
  <si>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</si>
  <si>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</si>
  <si>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</si>
  <si>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</si>
  <si>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</si>
  <si>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</si>
  <si>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</si>
  <si>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</si>
  <si>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</si>
  <si>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</si>
  <si>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</si>
  <si>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</si>
  <si>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</si>
  <si>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</si>
  <si>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</si>
  <si>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</si>
  <si>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</si>
  <si>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</si>
  <si>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</si>
  <si>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</si>
  <si>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</si>
  <si>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</si>
  <si>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</si>
  <si>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</si>
  <si>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</si>
  <si>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</si>
  <si>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</si>
  <si>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</si>
  <si>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</si>
  <si>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</si>
  <si>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</si>
  <si>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</si>
  <si>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</si>
  <si>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</si>
  <si>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</si>
  <si>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</si>
  <si>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</si>
  <si>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</si>
  <si>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</si>
  <si>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</si>
  <si>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</si>
  <si>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</si>
  <si>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</si>
  <si>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</si>
  <si>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</si>
  <si>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</si>
  <si>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</si>
  <si>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</si>
  <si>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</si>
  <si>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</si>
  <si>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</si>
  <si>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</si>
  <si>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</si>
  <si>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</si>
  <si>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</si>
  <si>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</si>
  <si>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</si>
  <si>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</si>
  <si>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</si>
  <si>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</si>
  <si>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</si>
  <si>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</si>
  <si>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</si>
  <si>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</si>
  <si>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</si>
  <si>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</si>
  <si>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</si>
  <si>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</si>
  <si>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</si>
  <si>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</si>
  <si>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</si>
  <si>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</si>
  <si>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</si>
  <si>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</si>
  <si>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</si>
  <si>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</si>
  <si>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</si>
  <si>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</si>
  <si>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</si>
  <si>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</si>
  <si>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</si>
  <si>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</si>
  <si>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</si>
  <si>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</si>
  <si>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</si>
  <si>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</si>
  <si>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</si>
  <si>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</si>
  <si>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</si>
  <si>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</si>
  <si>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</si>
  <si>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</si>
  <si>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</si>
  <si>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</si>
  <si>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</si>
  <si>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</si>
  <si>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</si>
  <si>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</si>
  <si>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</si>
  <si>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</si>
  <si>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</si>
  <si>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</si>
  <si>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</si>
  <si>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</si>
  <si>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</si>
  <si>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</si>
  <si>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</si>
  <si>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</si>
  <si>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</si>
  <si>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</si>
  <si>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</si>
  <si>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</si>
  <si>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</si>
  <si>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</si>
  <si>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</si>
  <si>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</si>
  <si>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</si>
  <si>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</si>
  <si>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</si>
  <si>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</si>
  <si>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</si>
  <si>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</si>
  <si>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</si>
  <si>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</si>
  <si>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</si>
  <si>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</si>
  <si>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</si>
  <si>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</si>
  <si>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</si>
  <si>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</si>
  <si>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</si>
  <si>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</si>
  <si>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</si>
  <si>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</si>
  <si>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</si>
  <si>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</si>
  <si>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</si>
  <si>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</si>
  <si>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</si>
  <si>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</si>
  <si>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</si>
  <si>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</si>
  <si>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</si>
  <si>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</si>
  <si>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</si>
  <si>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</si>
  <si>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</si>
  <si>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</si>
  <si>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</si>
  <si>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</si>
  <si>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</si>
  <si>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</si>
  <si>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</si>
  <si>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</si>
  <si>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</si>
  <si>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</si>
  <si>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</si>
  <si>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</si>
  <si>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</si>
  <si>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</si>
  <si>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</si>
  <si>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</si>
  <si>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</si>
  <si>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</si>
  <si>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</si>
  <si>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</si>
  <si>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</si>
  <si>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</si>
  <si>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</si>
  <si>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</si>
  <si>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</si>
  <si>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</si>
  <si>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</si>
  <si>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</si>
  <si>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</si>
  <si>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</si>
  <si>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</si>
  <si>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</si>
  <si>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</si>
  <si>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</si>
  <si>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</si>
  <si>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</si>
  <si>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</si>
  <si>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</si>
  <si>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</si>
  <si>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</si>
  <si>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</si>
  <si>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</si>
  <si>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</si>
  <si>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</si>
  <si>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</si>
  <si>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</si>
  <si>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</si>
  <si>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</si>
  <si>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</si>
  <si>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</si>
  <si>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</si>
  <si>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</si>
  <si>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</si>
  <si>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</si>
  <si>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</si>
  <si>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</si>
  <si>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</si>
  <si>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</si>
  <si>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</si>
  <si>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</si>
  <si>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</si>
  <si>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</si>
  <si>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</si>
  <si>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</si>
  <si>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</si>
  <si>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</si>
  <si>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</si>
  <si>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</si>
  <si>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</si>
  <si>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</si>
  <si>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</si>
  <si>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</si>
  <si>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</si>
  <si>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</si>
  <si>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</si>
  <si>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</si>
  <si>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</si>
  <si>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</si>
  <si>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</si>
  <si>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</si>
  <si>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</si>
  <si>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</si>
  <si>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</si>
  <si>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</si>
  <si>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</si>
  <si>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</si>
  <si>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</si>
  <si>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</si>
  <si>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</si>
  <si>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</si>
  <si>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</si>
  <si>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</si>
  <si>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</si>
  <si>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</si>
  <si>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</si>
  <si>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</si>
  <si>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</si>
  <si>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</si>
  <si>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</si>
  <si>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</si>
  <si>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</si>
  <si>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</si>
  <si>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</si>
  <si>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</si>
  <si>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</si>
  <si>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</si>
  <si>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</si>
  <si>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</si>
  <si>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</si>
  <si>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</si>
  <si>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</si>
  <si>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</si>
  <si>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</si>
  <si>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</si>
  <si>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</si>
  <si>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</si>
  <si>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</si>
  <si>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</si>
  <si>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</si>
  <si>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</si>
  <si>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</si>
  <si>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</si>
  <si>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</si>
  <si>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</si>
  <si>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</si>
  <si>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</si>
  <si>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</si>
  <si>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</si>
  <si>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</si>
  <si>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</si>
  <si>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</si>
  <si>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</si>
  <si>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</si>
  <si>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</si>
  <si>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</si>
  <si>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</si>
  <si>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</si>
  <si>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</si>
  <si>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</si>
  <si>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</si>
  <si>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</si>
  <si>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</si>
  <si>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</si>
  <si>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</si>
  <si>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</si>
  <si>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</si>
  <si>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</si>
  <si>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</si>
  <si>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</si>
  <si>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</si>
  <si>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</si>
  <si>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</si>
  <si>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</si>
  <si>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</si>
  <si>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</si>
  <si>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</si>
  <si>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</si>
  <si>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</si>
  <si>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</si>
  <si>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</si>
  <si>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</si>
  <si>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</si>
  <si>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</si>
  <si>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</si>
  <si>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</si>
  <si>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</si>
  <si>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</si>
  <si>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</si>
  <si>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</si>
  <si>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</si>
  <si>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</si>
  <si>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</si>
  <si>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</si>
  <si>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</si>
  <si>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</si>
  <si>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</si>
  <si>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</si>
  <si>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</si>
  <si>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</si>
  <si>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</si>
  <si>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</si>
  <si>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</si>
  <si>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</si>
  <si>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</si>
  <si>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</si>
  <si>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</si>
  <si>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</si>
  <si>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</si>
  <si>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</si>
  <si>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</si>
  <si>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</si>
  <si>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</si>
  <si>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</si>
  <si>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</si>
  <si>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</si>
  <si>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</si>
  <si>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</si>
  <si>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</si>
  <si>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</si>
  <si>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</si>
  <si>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</si>
  <si>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</si>
  <si>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</si>
  <si>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</si>
  <si>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</si>
  <si>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</si>
  <si>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</si>
  <si>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</si>
  <si>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</si>
  <si>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</si>
  <si>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</si>
  <si>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</si>
  <si>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</si>
  <si>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</si>
  <si>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</si>
  <si>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</si>
  <si>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</si>
  <si>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</si>
  <si>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</si>
  <si>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</si>
  <si>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</si>
  <si>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</si>
  <si>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</si>
  <si>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</si>
  <si>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</si>
  <si>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</si>
  <si>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</si>
  <si>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</si>
  <si>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</si>
  <si>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</si>
  <si>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</si>
  <si>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</si>
  <si>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</si>
  <si>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</si>
  <si>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</si>
  <si>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</si>
  <si>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</si>
  <si>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</si>
  <si>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</si>
  <si>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</si>
  <si>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</si>
  <si>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</si>
  <si>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</si>
  <si>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</si>
  <si>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</si>
  <si>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</si>
  <si>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</si>
  <si>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</si>
  <si>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</si>
  <si>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</si>
  <si>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</si>
  <si>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</si>
  <si>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</si>
  <si>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</si>
  <si>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</si>
  <si>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</si>
  <si>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</si>
  <si>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</si>
  <si>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</si>
  <si>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</si>
  <si>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</si>
  <si>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</si>
  <si>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</si>
  <si>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</si>
  <si>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</si>
  <si>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</si>
  <si>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</si>
  <si>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</si>
  <si>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</si>
  <si>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</si>
  <si>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</si>
  <si>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</si>
  <si>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</si>
  <si>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</si>
  <si>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</si>
  <si>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</si>
  <si>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</si>
  <si>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</si>
  <si>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</si>
  <si>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</si>
  <si>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</si>
  <si>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</si>
  <si>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</si>
  <si>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</si>
  <si>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</si>
  <si>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</si>
  <si>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</si>
  <si>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</si>
  <si>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</si>
  <si>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</si>
  <si>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</si>
  <si>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</si>
  <si>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</si>
  <si>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</si>
  <si>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</si>
  <si>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</si>
  <si>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</si>
  <si>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</si>
  <si>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</si>
  <si>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</si>
  <si>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</si>
  <si>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</si>
  <si>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</si>
  <si>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</si>
  <si>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</si>
  <si>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</si>
  <si>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</si>
  <si>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</si>
  <si>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</si>
  <si>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</si>
  <si>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</si>
  <si>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</si>
  <si>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</si>
  <si>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</si>
  <si>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</si>
  <si>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</si>
  <si>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</si>
  <si>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</si>
  <si>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</si>
  <si>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</si>
  <si>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</si>
  <si>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</si>
  <si>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</si>
  <si>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</si>
  <si>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</si>
  <si>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</si>
  <si>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</si>
  <si>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</si>
  <si>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</si>
  <si>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</si>
  <si>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</si>
  <si>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</si>
  <si>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</si>
  <si>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</si>
  <si>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</si>
  <si>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</si>
  <si>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</si>
  <si>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</si>
  <si>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</si>
  <si>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</si>
  <si>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</si>
  <si>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</si>
  <si>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</si>
  <si>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</si>
  <si>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</si>
  <si>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</si>
  <si>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</si>
  <si>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</si>
  <si>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</si>
  <si>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</si>
  <si>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</si>
  <si>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</si>
  <si>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</si>
  <si>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</si>
  <si>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</si>
  <si>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</si>
  <si>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</si>
  <si>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</si>
  <si>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</si>
  <si>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</si>
  <si>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</si>
  <si>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</si>
  <si>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</si>
  <si>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</si>
  <si>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</si>
  <si>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</si>
  <si>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</si>
  <si>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</si>
  <si>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</si>
  <si>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</si>
  <si>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</si>
  <si>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</si>
  <si>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</si>
  <si>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</si>
  <si>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</si>
  <si>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</si>
  <si>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</si>
  <si>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</si>
  <si>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</si>
  <si>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</si>
  <si>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</si>
  <si>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</si>
  <si>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</si>
  <si>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</si>
  <si>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</si>
  <si>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</si>
  <si>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</si>
  <si>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</si>
  <si>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</si>
  <si>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</si>
  <si>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</si>
  <si>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</si>
  <si>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</si>
  <si>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</si>
  <si>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</si>
  <si>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</si>
  <si>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</si>
  <si>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</si>
  <si>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</si>
  <si>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</si>
  <si>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</si>
  <si>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</si>
  <si>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</si>
  <si>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</si>
  <si>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</si>
  <si>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</si>
  <si>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</si>
  <si>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</si>
  <si>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</si>
  <si>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</si>
  <si>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</si>
  <si>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</si>
  <si>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</si>
  <si>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</si>
  <si>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</si>
  <si>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</si>
  <si>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</si>
  <si>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</si>
  <si>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</si>
  <si>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</si>
  <si>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</si>
  <si>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</si>
  <si>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</si>
  <si>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</si>
  <si>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</si>
  <si>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</si>
  <si>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</si>
  <si>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</si>
  <si>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</si>
  <si>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</si>
  <si>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</si>
  <si>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</si>
  <si>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</si>
  <si>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</si>
  <si>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</si>
  <si>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</si>
  <si>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</si>
  <si>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</si>
  <si>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</si>
  <si>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</si>
  <si>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</si>
  <si>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</si>
  <si>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</si>
  <si>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</si>
  <si>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</si>
  <si>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</si>
  <si>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</si>
  <si>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</si>
  <si>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</si>
  <si>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</si>
  <si>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</si>
  <si>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</si>
  <si>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</si>
  <si>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</si>
  <si>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</si>
  <si>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</si>
  <si>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</si>
  <si>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</si>
  <si>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</si>
  <si>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</si>
  <si>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</si>
  <si>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</si>
  <si>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</si>
  <si>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</si>
  <si>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</si>
  <si>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</si>
  <si>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</si>
  <si>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</si>
  <si>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</si>
  <si>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</si>
  <si>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</si>
  <si>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</si>
  <si>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</si>
  <si>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</si>
  <si>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</si>
  <si>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</si>
  <si>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</si>
  <si>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</si>
  <si>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</si>
  <si>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</si>
  <si>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</si>
  <si>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</si>
  <si>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</si>
  <si>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</si>
  <si>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</si>
  <si>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</si>
  <si>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</si>
  <si>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</si>
  <si>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</si>
  <si>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</si>
  <si>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</si>
  <si>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</si>
  <si>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</si>
  <si>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</si>
  <si>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</si>
  <si>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</si>
  <si>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</si>
  <si>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</si>
  <si>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</si>
  <si>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</si>
  <si>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</si>
  <si>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</si>
  <si>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</si>
  <si>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</si>
  <si>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</si>
  <si>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</si>
  <si>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</si>
  <si>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</si>
  <si>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</si>
  <si>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</si>
  <si>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</si>
  <si>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</si>
  <si>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</si>
  <si>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</si>
  <si>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</si>
  <si>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</si>
  <si>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</si>
  <si>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</si>
  <si>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</si>
  <si>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</si>
  <si>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</si>
  <si>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</si>
  <si>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</si>
  <si>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</si>
  <si>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</si>
  <si>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</si>
  <si>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</si>
  <si>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</si>
  <si>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</si>
  <si>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</si>
  <si>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</si>
  <si>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</si>
  <si>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</si>
  <si>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</si>
  <si>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</si>
  <si>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</si>
  <si>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</si>
  <si>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</si>
  <si>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</si>
  <si>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</si>
  <si>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</si>
  <si>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</si>
  <si>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</si>
  <si>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</si>
  <si>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</si>
  <si>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</si>
  <si>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</si>
  <si>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</si>
  <si>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</si>
  <si>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</si>
  <si>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</si>
  <si>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</si>
  <si>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</si>
  <si>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</si>
  <si>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</si>
  <si>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</si>
  <si>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</si>
  <si>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</si>
  <si>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</si>
  <si>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</si>
  <si>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</si>
  <si>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</si>
  <si>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</si>
  <si>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</si>
  <si>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</si>
  <si>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</si>
  <si>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</si>
  <si>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</si>
  <si>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</si>
  <si>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</si>
  <si>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</si>
  <si>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</si>
  <si>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</si>
  <si>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</si>
  <si>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</si>
  <si>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</si>
  <si>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</si>
  <si>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</si>
  <si>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</si>
  <si>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</si>
  <si>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</si>
  <si>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</si>
  <si>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</si>
  <si>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</si>
  <si>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</si>
  <si>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</si>
  <si>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</si>
  <si>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</si>
  <si>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</si>
  <si>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</si>
  <si>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</si>
  <si>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</si>
  <si>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</si>
  <si>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</si>
  <si>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</si>
  <si>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</si>
  <si>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</si>
  <si>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</si>
  <si>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</si>
  <si>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</si>
  <si>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</si>
  <si>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</si>
  <si>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</si>
  <si>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</si>
  <si>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</si>
  <si>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</si>
  <si>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</si>
  <si>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</si>
  <si>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</si>
  <si>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</si>
  <si>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</si>
  <si>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</si>
  <si>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</si>
  <si>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</si>
  <si>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</si>
  <si>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</si>
  <si>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</si>
  <si>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</si>
  <si>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</si>
  <si>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</si>
  <si>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</si>
  <si>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</si>
  <si>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</si>
  <si>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</si>
  <si>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</si>
  <si>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</si>
  <si>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</si>
  <si>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</si>
  <si>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</si>
  <si>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</si>
  <si>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</si>
  <si>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</si>
  <si>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</si>
  <si>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</si>
  <si>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</si>
  <si>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</si>
  <si>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</si>
  <si>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</si>
  <si>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</si>
  <si>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</si>
  <si>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</si>
  <si>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</si>
  <si>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</si>
  <si>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</si>
  <si>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</si>
  <si>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</si>
  <si>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</si>
  <si>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</si>
  <si>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</si>
  <si>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</si>
  <si>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</si>
  <si>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</si>
  <si>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</si>
  <si>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</si>
  <si>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</si>
  <si>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</si>
  <si>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</si>
  <si>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</si>
  <si>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</si>
  <si>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</si>
  <si>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</si>
  <si>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</si>
  <si>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</si>
  <si>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</si>
  <si>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</si>
  <si>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</si>
  <si>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</si>
  <si>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</si>
  <si>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</si>
  <si>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</si>
  <si>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</si>
  <si>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</si>
  <si>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</si>
  <si>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</si>
  <si>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</si>
  <si>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</si>
  <si>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</si>
  <si>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</si>
  <si>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</si>
  <si>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</si>
  <si>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</si>
  <si>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</si>
  <si>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</si>
  <si>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</si>
  <si>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</si>
  <si>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</si>
  <si>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</si>
  <si>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</si>
  <si>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</si>
  <si>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</si>
  <si>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</si>
  <si>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</si>
  <si>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</si>
  <si>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</si>
  <si>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</si>
  <si>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</si>
  <si>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</si>
  <si>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</si>
  <si>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</si>
  <si>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</si>
  <si>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</si>
  <si>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</si>
  <si>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</si>
  <si>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</si>
  <si>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</si>
  <si>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</si>
  <si>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</si>
  <si>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</si>
  <si>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</si>
  <si>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</si>
  <si>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</si>
  <si>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</si>
  <si>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</si>
  <si>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</si>
  <si>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</si>
  <si>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</si>
  <si>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</si>
  <si>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</si>
  <si>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</si>
  <si>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</si>
  <si>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</si>
  <si>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</si>
  <si>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</si>
  <si>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</si>
  <si>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</si>
  <si>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</si>
  <si>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</si>
  <si>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</si>
  <si>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</si>
  <si>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</si>
  <si>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</si>
  <si>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</si>
  <si>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</si>
  <si>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</si>
  <si>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</si>
  <si>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</si>
  <si>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</si>
  <si>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</si>
  <si>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</si>
  <si>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</si>
  <si>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</si>
  <si>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</si>
  <si>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</si>
  <si>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</si>
  <si>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</si>
  <si>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</si>
  <si>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</si>
  <si>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</si>
  <si>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</si>
  <si>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</si>
  <si>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</si>
  <si>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</si>
  <si>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</si>
  <si>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</si>
  <si>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</si>
  <si>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</si>
  <si>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</si>
  <si>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</si>
  <si>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</si>
  <si>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</si>
  <si>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</si>
  <si>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</si>
  <si>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</si>
  <si>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</si>
  <si>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</si>
  <si>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</si>
  <si>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</si>
  <si>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</si>
  <si>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</si>
  <si>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</si>
  <si>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</si>
  <si>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</si>
  <si>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</si>
  <si>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</si>
  <si>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</si>
  <si>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</si>
  <si>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</si>
  <si>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</si>
  <si>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</si>
  <si>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</si>
  <si>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</si>
  <si>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</si>
  <si>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</si>
  <si>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</si>
  <si>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</si>
  <si>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</si>
  <si>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</si>
  <si>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</si>
  <si>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</si>
  <si>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</si>
  <si>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</si>
  <si>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</si>
  <si>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</si>
  <si>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</si>
  <si>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</si>
  <si>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</si>
  <si>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</si>
  <si>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</si>
  <si>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</si>
  <si>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</si>
  <si>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</si>
  <si>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</si>
  <si>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</si>
  <si>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</si>
  <si>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</si>
  <si>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</si>
  <si>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</si>
  <si>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</si>
  <si>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</si>
  <si>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</si>
  <si>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</si>
  <si>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</si>
  <si>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</si>
  <si>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</si>
  <si>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</si>
  <si>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</si>
  <si>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</si>
  <si>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</si>
  <si>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</si>
  <si>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</si>
  <si>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</si>
  <si>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</si>
  <si>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</si>
  <si>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</si>
  <si>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</si>
  <si>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</si>
  <si>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</si>
  <si>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</si>
  <si>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</si>
  <si>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</si>
  <si>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</si>
  <si>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</si>
  <si>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</si>
  <si>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</si>
  <si>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</si>
  <si>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</si>
  <si>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</si>
  <si>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</si>
  <si>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</si>
  <si>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</si>
  <si>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</si>
  <si>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</si>
  <si>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</si>
  <si>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</si>
  <si>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</si>
  <si>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</si>
  <si>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</si>
  <si>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</si>
  <si>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</si>
  <si>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</si>
  <si>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</si>
  <si>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</si>
  <si>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</si>
  <si>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</si>
  <si>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</si>
  <si>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</si>
  <si>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</si>
  <si>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</si>
  <si>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</si>
  <si>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</si>
  <si>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</si>
  <si>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</si>
  <si>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</si>
  <si>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</si>
  <si>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</si>
  <si>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</si>
  <si>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</si>
  <si>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</si>
  <si>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</si>
  <si>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</si>
  <si>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</si>
  <si>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</si>
  <si>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</si>
  <si>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</si>
  <si>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</si>
  <si>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</si>
  <si>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</si>
  <si>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</si>
  <si>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</si>
  <si>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</si>
  <si>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</si>
  <si>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</si>
  <si>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</si>
  <si>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</si>
  <si>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</si>
  <si>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</si>
  <si>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</si>
  <si>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</si>
  <si>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</si>
  <si>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</si>
  <si>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</si>
  <si>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</si>
  <si>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</si>
  <si>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</si>
  <si>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</si>
  <si>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</si>
  <si>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</si>
  <si>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</si>
  <si>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</si>
  <si>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</si>
  <si>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</si>
  <si>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</si>
  <si>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</si>
  <si>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</si>
  <si>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</si>
  <si>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</si>
  <si>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</si>
  <si>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</si>
  <si>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</si>
  <si>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</si>
  <si>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</si>
  <si>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</si>
  <si>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</si>
  <si>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</si>
  <si>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</si>
  <si>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</si>
  <si>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</si>
  <si>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</si>
  <si>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</si>
  <si>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</si>
  <si>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</si>
  <si>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</si>
  <si>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</si>
  <si>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</si>
  <si>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</si>
  <si>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</si>
  <si>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</si>
  <si>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</si>
  <si>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</si>
  <si>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</si>
  <si>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</si>
  <si>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</si>
  <si>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</si>
  <si>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</si>
  <si>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</si>
  <si>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</si>
  <si>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</si>
  <si>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</si>
  <si>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</si>
  <si>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</si>
  <si>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</si>
  <si>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</si>
  <si>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</si>
  <si>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</si>
  <si>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</si>
  <si>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</si>
  <si>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</si>
  <si>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</si>
  <si>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</si>
  <si>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</si>
  <si>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</si>
  <si>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</si>
  <si>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</si>
  <si>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</si>
  <si>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</si>
  <si>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</si>
  <si>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</si>
  <si>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</si>
  <si>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</si>
  <si>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</si>
  <si>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</si>
  <si>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</si>
  <si>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</si>
  <si>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</si>
  <si>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</si>
  <si>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</si>
  <si>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</si>
  <si>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</si>
  <si>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</si>
  <si>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</si>
  <si>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</si>
  <si>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</si>
  <si>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</si>
  <si>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</si>
  <si>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</si>
  <si>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</si>
  <si>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</si>
  <si>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</si>
  <si>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</si>
  <si>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</si>
  <si>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</si>
  <si>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</si>
  <si>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</si>
  <si>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</si>
  <si>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</si>
  <si>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</si>
  <si>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</si>
  <si>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</si>
  <si>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</si>
  <si>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</si>
  <si>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</si>
  <si>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</si>
  <si>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</si>
  <si>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</si>
  <si>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</si>
  <si>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</si>
  <si>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</si>
  <si>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</si>
  <si>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</si>
  <si>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</si>
  <si>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</si>
  <si>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</si>
  <si>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</si>
  <si>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</si>
  <si>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</si>
  <si>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</si>
  <si>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</si>
  <si>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</si>
  <si>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</si>
  <si>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</si>
  <si>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</si>
  <si>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</si>
  <si>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</si>
  <si>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</si>
  <si>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</si>
  <si>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</si>
  <si>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</si>
  <si>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</si>
  <si>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</si>
  <si>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</si>
  <si>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</si>
  <si>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</si>
  <si>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</si>
  <si>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</si>
  <si>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</si>
  <si>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</si>
  <si>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</si>
  <si>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</si>
  <si>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</si>
  <si>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</si>
  <si>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</si>
  <si>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</si>
  <si>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</si>
  <si>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</si>
  <si>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</si>
  <si>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</si>
  <si>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</si>
  <si>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</si>
  <si>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</si>
  <si>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</si>
  <si>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</si>
  <si>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</si>
  <si>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</si>
  <si>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</si>
  <si>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</si>
  <si>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</si>
  <si>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</si>
  <si>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</si>
  <si>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</si>
  <si>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</si>
  <si>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</si>
  <si>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</si>
  <si>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</si>
  <si>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</si>
  <si>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</si>
  <si>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</si>
  <si>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</si>
  <si>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</si>
  <si>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</si>
  <si>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</si>
  <si>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</si>
  <si>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</si>
  <si>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</si>
  <si>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</si>
  <si>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</si>
  <si>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</si>
  <si>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</si>
  <si>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</si>
  <si>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</si>
  <si>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</si>
  <si>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</si>
  <si>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</si>
  <si>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</si>
  <si>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</si>
  <si>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</si>
  <si>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</si>
  <si>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</si>
  <si>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</si>
  <si>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</si>
  <si>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</si>
  <si>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</si>
  <si>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</si>
  <si>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</si>
  <si>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</si>
  <si>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</si>
  <si>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</si>
  <si>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</si>
  <si>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</si>
  <si>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</si>
  <si>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</si>
  <si>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</si>
  <si>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</si>
  <si>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</si>
  <si>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</si>
  <si>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</si>
  <si>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</si>
  <si>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</si>
  <si>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</si>
  <si>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</si>
  <si>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</si>
  <si>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</si>
  <si>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</si>
  <si>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</si>
  <si>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</si>
  <si>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</si>
  <si>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</si>
  <si>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</si>
  <si>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</si>
  <si>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</si>
  <si>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</si>
  <si>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</si>
  <si>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</si>
  <si>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</si>
  <si>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</si>
  <si>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</si>
  <si>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</si>
  <si>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</si>
  <si>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</si>
  <si>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</si>
  <si>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</si>
  <si>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</si>
  <si>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</si>
  <si>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</si>
  <si>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</si>
  <si>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</si>
  <si>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</si>
  <si>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</si>
  <si>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</si>
  <si>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</si>
  <si>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</si>
  <si>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</si>
  <si>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</si>
  <si>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</si>
  <si>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</si>
  <si>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</si>
  <si>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</si>
  <si>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</si>
  <si>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</si>
  <si>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</si>
  <si>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</si>
  <si>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</si>
  <si>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</si>
  <si>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</si>
  <si>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</si>
  <si>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</si>
  <si>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</si>
  <si>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</si>
  <si>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</si>
  <si>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</si>
  <si>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</si>
  <si>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</si>
  <si>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</si>
  <si>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</si>
  <si>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</si>
  <si>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</si>
  <si>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</si>
  <si>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</si>
  <si>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</si>
  <si>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</si>
  <si>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</si>
  <si>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</si>
  <si>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</si>
  <si>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</si>
  <si>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</si>
  <si>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</si>
  <si>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</si>
  <si>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</si>
  <si>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</si>
  <si>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</si>
  <si>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</si>
  <si>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</si>
  <si>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</si>
  <si>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</si>
  <si>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</si>
  <si>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</si>
  <si>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</si>
  <si>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</si>
  <si>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</si>
  <si>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</si>
  <si>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</si>
  <si>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</si>
  <si>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</si>
  <si>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</si>
  <si>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</si>
  <si>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</si>
  <si>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</si>
  <si>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</si>
  <si>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</si>
  <si>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</si>
  <si>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</si>
  <si>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</si>
  <si>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</si>
  <si>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</si>
  <si>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</si>
  <si>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</si>
  <si>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</si>
  <si>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</si>
  <si>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</si>
  <si>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</si>
  <si>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</si>
  <si>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</si>
  <si>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</si>
  <si>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</si>
  <si>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</si>
  <si>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</si>
  <si>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</si>
  <si>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</si>
  <si>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</si>
  <si>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</si>
  <si>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</si>
  <si>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</si>
  <si>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</si>
  <si>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</si>
  <si>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</si>
  <si>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</si>
  <si>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</si>
  <si>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</si>
  <si>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</si>
  <si>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</si>
  <si>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</si>
  <si>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</si>
  <si>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</si>
  <si>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</si>
  <si>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</si>
  <si>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</si>
  <si>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</si>
  <si>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</si>
  <si>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</si>
  <si>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</si>
  <si>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</si>
  <si>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</si>
  <si>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</si>
  <si>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</si>
  <si>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</si>
  <si>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</si>
  <si>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</si>
  <si>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</si>
  <si>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</si>
  <si>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</si>
  <si>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</si>
  <si>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</si>
  <si>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</si>
  <si>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</si>
  <si>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</si>
  <si>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</si>
  <si>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</si>
  <si>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</si>
  <si>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</si>
  <si>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</si>
  <si>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</si>
  <si>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</si>
  <si>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</si>
  <si>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</si>
  <si>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</si>
  <si>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</si>
  <si>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</si>
  <si>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</si>
  <si>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</si>
  <si>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</si>
  <si>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</si>
  <si>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</si>
  <si>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</si>
  <si>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</si>
  <si>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</si>
  <si>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</si>
  <si>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</si>
  <si>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</si>
  <si>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</si>
  <si>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</si>
  <si>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</si>
  <si>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</si>
  <si>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</si>
  <si>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</si>
  <si>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</si>
  <si>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</si>
  <si>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</si>
  <si>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</si>
  <si>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</si>
  <si>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</si>
  <si>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</si>
  <si>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</si>
  <si>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</si>
  <si>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</si>
  <si>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</si>
  <si>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</si>
  <si>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</si>
  <si>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</si>
  <si>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</si>
  <si>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</si>
  <si>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</si>
  <si>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</si>
  <si>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</si>
  <si>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</si>
  <si>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</si>
  <si>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</si>
  <si>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</si>
  <si>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</si>
  <si>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</si>
  <si>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</si>
  <si>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</si>
  <si>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</si>
  <si>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</si>
  <si>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</si>
  <si>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</si>
  <si>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</si>
  <si>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</si>
  <si>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</si>
  <si>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</si>
  <si>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</si>
  <si>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</si>
  <si>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</si>
  <si>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</si>
  <si>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</si>
  <si>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</si>
  <si>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</si>
  <si>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</si>
  <si>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</si>
  <si>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</si>
  <si>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</si>
  <si>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</si>
  <si>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</si>
  <si>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</si>
  <si>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</si>
  <si>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</si>
  <si>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</si>
  <si>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</si>
  <si>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</si>
  <si>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</si>
  <si>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</si>
  <si>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</si>
  <si>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</si>
  <si>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</si>
  <si>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</si>
  <si>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</si>
  <si>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</si>
  <si>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</si>
  <si>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</si>
  <si>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</si>
  <si>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</si>
  <si>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</si>
  <si>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</si>
  <si>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</si>
  <si>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</si>
  <si>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</si>
  <si>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</si>
  <si>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</si>
  <si>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</si>
  <si>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</si>
  <si>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</si>
  <si>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</si>
  <si>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</si>
  <si>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</si>
  <si>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</si>
  <si>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</si>
  <si>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</si>
  <si>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</si>
  <si>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</si>
  <si>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</si>
  <si>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</si>
  <si>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</si>
  <si>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</si>
  <si>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</si>
  <si>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</si>
  <si>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</si>
  <si>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</si>
  <si>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</si>
  <si>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</si>
  <si>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</si>
  <si>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</si>
  <si>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</si>
  <si>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</si>
  <si>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</si>
  <si>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</si>
  <si>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</si>
  <si>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</si>
  <si>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</si>
  <si>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</si>
  <si>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</si>
  <si>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</si>
  <si>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</si>
  <si>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</si>
  <si>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</si>
  <si>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</si>
  <si>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</si>
  <si>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</si>
  <si>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</si>
  <si>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</si>
  <si>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</si>
  <si>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</si>
  <si>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</si>
  <si>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</si>
  <si>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</si>
  <si>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</si>
  <si>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</si>
  <si>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</si>
  <si>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</si>
  <si>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</si>
  <si>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</si>
  <si>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</si>
  <si>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</si>
  <si>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</si>
  <si>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</si>
  <si>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</si>
  <si>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</si>
  <si>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</si>
  <si>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</si>
  <si>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</si>
  <si>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</si>
  <si>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</si>
  <si>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</si>
  <si>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</si>
  <si>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</si>
  <si>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</si>
  <si>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</si>
  <si>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</si>
  <si>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</si>
  <si>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</si>
  <si>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</si>
  <si>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</si>
  <si>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</si>
  <si>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</si>
  <si>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</si>
  <si>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</si>
  <si>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</si>
  <si>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</si>
  <si>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</si>
  <si>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</si>
  <si>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</si>
  <si>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</si>
  <si>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</si>
  <si>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</si>
  <si>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</si>
  <si>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</si>
  <si>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</si>
  <si>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</si>
  <si>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</si>
  <si>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</si>
  <si>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</si>
  <si>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</si>
  <si>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</si>
  <si>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</si>
  <si>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</si>
  <si>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</si>
  <si>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</si>
  <si>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</si>
  <si>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</si>
  <si>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</si>
  <si>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</si>
  <si>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</si>
  <si>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</si>
  <si>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</si>
  <si>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</si>
  <si>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</si>
  <si>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</si>
  <si>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</si>
  <si>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</si>
  <si>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</si>
  <si>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</si>
  <si>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</si>
  <si>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</si>
  <si>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</si>
  <si>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</si>
  <si>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</si>
  <si>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</si>
  <si>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</si>
  <si>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</si>
  <si>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</si>
  <si>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</si>
  <si>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</si>
  <si>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</si>
  <si>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</si>
  <si>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</si>
  <si>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</si>
  <si>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</si>
  <si>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</si>
  <si>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</si>
  <si>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</si>
  <si>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</si>
  <si>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</si>
  <si>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</si>
  <si>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</si>
  <si>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</si>
  <si>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</si>
  <si>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</si>
  <si>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</si>
  <si>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</si>
  <si>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</si>
  <si>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</si>
  <si>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</si>
  <si>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</si>
  <si>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</si>
  <si>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</si>
  <si>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</si>
  <si>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</si>
  <si>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</si>
  <si>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</si>
  <si>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</si>
  <si>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</si>
  <si>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</si>
  <si>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</si>
  <si>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</si>
  <si>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</si>
  <si>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</si>
  <si>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</si>
  <si>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</si>
  <si>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</si>
  <si>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</si>
  <si>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</si>
  <si>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</si>
  <si>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</si>
  <si>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</si>
  <si>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</si>
  <si>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</si>
  <si>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</si>
  <si>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</si>
  <si>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</si>
  <si>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</si>
  <si>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</si>
  <si>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</si>
  <si>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</si>
  <si>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</si>
  <si>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</si>
  <si>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</si>
  <si>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</si>
  <si>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</si>
  <si>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</si>
  <si>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</si>
  <si>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</si>
  <si>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</si>
  <si>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</si>
  <si>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</si>
  <si>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</si>
  <si>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</si>
  <si>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</si>
  <si>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</si>
  <si>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</si>
  <si>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</si>
  <si>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</si>
  <si>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</si>
  <si>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</si>
  <si>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</si>
  <si>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</si>
  <si>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</si>
  <si>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</si>
  <si>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</si>
  <si>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</si>
  <si>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</si>
  <si>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</si>
  <si>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</si>
  <si>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</si>
  <si>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</si>
  <si>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</si>
  <si>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</si>
  <si>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</si>
  <si>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</si>
  <si>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</si>
  <si>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</si>
  <si>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</si>
  <si>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</si>
  <si>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</si>
  <si>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</si>
  <si>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</si>
  <si>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</si>
  <si>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</si>
  <si>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</si>
  <si>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</si>
  <si>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</si>
  <si>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</si>
  <si>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</si>
  <si>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</si>
  <si>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</si>
  <si>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</si>
  <si>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</si>
  <si>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</si>
  <si>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</si>
  <si>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</si>
  <si>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</si>
  <si>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</si>
  <si>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</si>
  <si>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</si>
  <si>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</si>
  <si>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</si>
  <si>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</si>
  <si>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</si>
  <si>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</si>
  <si>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</si>
  <si>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</si>
  <si>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</si>
  <si>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</si>
  <si>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</si>
  <si>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</si>
  <si>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</si>
  <si>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</si>
  <si>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</si>
  <si>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</si>
  <si>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</si>
  <si>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</si>
  <si>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</si>
  <si>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</si>
  <si>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</si>
  <si>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</si>
  <si>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</si>
  <si>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</si>
  <si>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</si>
  <si>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</si>
  <si>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</si>
  <si>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</si>
  <si>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</si>
  <si>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</si>
  <si>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</si>
  <si>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</si>
  <si>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</si>
  <si>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</si>
  <si>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</si>
  <si>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</si>
  <si>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</si>
  <si>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</si>
  <si>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</si>
  <si>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</si>
  <si>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</si>
  <si>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</si>
  <si>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</si>
  <si>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</si>
  <si>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</si>
  <si>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</si>
  <si>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</si>
  <si>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</si>
  <si>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</si>
  <si>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</si>
  <si>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</si>
  <si>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</si>
  <si>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</si>
  <si>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</si>
  <si>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</si>
  <si>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</si>
  <si>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</si>
  <si>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</si>
  <si>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</si>
  <si>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</si>
  <si>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</si>
  <si>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</si>
  <si>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</si>
  <si>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</si>
  <si>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</si>
  <si>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</si>
  <si>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</si>
  <si>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</si>
  <si>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</si>
  <si>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</si>
  <si>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</si>
  <si>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</si>
  <si>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</si>
  <si>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</si>
  <si>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</si>
  <si>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</si>
  <si>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</si>
  <si>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</si>
  <si>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</si>
  <si>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</si>
  <si>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</si>
  <si>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</si>
  <si>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</si>
  <si>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</si>
  <si>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</si>
  <si>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</si>
  <si>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</si>
  <si>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</si>
  <si>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</si>
  <si>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</si>
  <si>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</si>
  <si>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</si>
  <si>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</si>
  <si>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</si>
  <si>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</si>
  <si>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</si>
  <si>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</si>
  <si>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</si>
  <si>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</si>
  <si>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</si>
  <si>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</si>
  <si>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</si>
  <si>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</si>
  <si>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</si>
  <si>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</si>
  <si>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</si>
  <si>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</si>
  <si>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</si>
  <si>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</si>
  <si>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</si>
  <si>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</si>
  <si>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</si>
  <si>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</si>
  <si>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</si>
  <si>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</si>
  <si>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</si>
  <si>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</si>
  <si>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</si>
  <si>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</si>
  <si>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</si>
  <si>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</si>
  <si>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</si>
  <si>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</si>
  <si>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</si>
  <si>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</si>
  <si>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</si>
  <si>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</si>
  <si>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</si>
  <si>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</si>
  <si>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</si>
  <si>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</si>
  <si>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</si>
  <si>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</si>
  <si>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</si>
  <si>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</si>
  <si>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</si>
  <si>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</si>
  <si>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</si>
  <si>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</si>
  <si>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</si>
  <si>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</si>
  <si>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</si>
  <si>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</si>
  <si>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</si>
  <si>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</si>
  <si>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</si>
  <si>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</si>
  <si>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</si>
  <si>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</si>
  <si>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</si>
  <si>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</si>
  <si>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</si>
  <si>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</si>
  <si>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</si>
  <si>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</si>
  <si>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</si>
  <si>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</si>
  <si>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</si>
  <si>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</si>
  <si>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</si>
  <si>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</si>
  <si>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</si>
  <si>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</si>
  <si>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</si>
  <si>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</si>
  <si>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</si>
  <si>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</si>
  <si>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</si>
  <si>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</si>
  <si>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</si>
  <si>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</si>
  <si>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</si>
  <si>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</si>
  <si>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</si>
  <si>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</si>
  <si>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</si>
  <si>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</si>
  <si>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</si>
  <si>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</si>
  <si>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</si>
  <si>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</si>
  <si>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</si>
  <si>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</si>
  <si>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</si>
  <si>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</si>
  <si>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</si>
  <si>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</si>
  <si>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</si>
  <si>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</si>
  <si>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</si>
  <si>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</si>
  <si>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</si>
  <si>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</si>
  <si>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</si>
  <si>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</si>
  <si>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</si>
  <si>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</si>
  <si>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</si>
  <si>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</si>
  <si>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</si>
  <si>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</si>
  <si>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</si>
  <si>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</si>
  <si>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</si>
  <si>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</si>
  <si>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</si>
  <si>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</si>
  <si>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</si>
  <si>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</si>
  <si>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</si>
  <si>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</si>
  <si>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</si>
  <si>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</si>
  <si>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</si>
  <si>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</si>
  <si>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</si>
  <si>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</si>
  <si>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</si>
  <si>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</si>
  <si>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</si>
  <si>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</si>
  <si>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</si>
  <si>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</si>
  <si>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</si>
  <si>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</si>
  <si>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</si>
  <si>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</si>
  <si>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</si>
  <si>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</si>
  <si>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</si>
  <si>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</si>
  <si>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</si>
  <si>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</si>
  <si>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</si>
  <si>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</si>
  <si>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</si>
  <si>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</si>
  <si>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</si>
  <si>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</si>
  <si>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</si>
  <si>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</si>
  <si>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</si>
  <si>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</si>
  <si>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</si>
  <si>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</si>
  <si>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</si>
  <si>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</si>
  <si>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</si>
  <si>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</si>
  <si>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</si>
  <si>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</si>
  <si>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</si>
  <si>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</si>
  <si>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</si>
  <si>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</si>
  <si>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</si>
  <si>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</si>
  <si>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</si>
  <si>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</si>
  <si>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</si>
  <si>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</si>
  <si>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</si>
  <si>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</si>
  <si>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</si>
  <si>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</si>
  <si>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</si>
  <si>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</si>
  <si>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</si>
  <si>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</si>
  <si>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</si>
  <si>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</si>
  <si>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</si>
  <si>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</si>
  <si>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</si>
  <si>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</si>
  <si>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</si>
  <si>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</si>
  <si>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</si>
  <si>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</si>
  <si>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</si>
  <si>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</si>
  <si>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</si>
  <si>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</si>
  <si>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</si>
  <si>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</si>
  <si>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</si>
  <si>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</si>
  <si>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</si>
  <si>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</si>
  <si>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</si>
  <si>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</si>
  <si>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</si>
  <si>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</si>
  <si>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</si>
  <si>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</si>
  <si>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</si>
  <si>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</si>
  <si>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</si>
  <si>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</si>
  <si>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</si>
  <si>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</si>
  <si>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</si>
  <si>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</si>
  <si>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</si>
  <si>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</si>
  <si>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</si>
  <si>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</si>
  <si>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</si>
  <si>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</si>
  <si>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</si>
  <si>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</si>
  <si>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</si>
  <si>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</si>
  <si>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</si>
  <si>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</si>
  <si>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</si>
  <si>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</si>
  <si>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</si>
  <si>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</si>
  <si>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</si>
  <si>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</si>
  <si>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</si>
  <si>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</si>
  <si>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</si>
  <si>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</si>
  <si>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</si>
  <si>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</si>
  <si>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</si>
  <si>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</si>
  <si>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</si>
  <si>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</si>
  <si>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</si>
  <si>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</si>
  <si>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</si>
  <si>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</si>
  <si>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</si>
  <si>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</si>
  <si>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</si>
  <si>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</si>
  <si>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</si>
  <si>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</si>
  <si>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</si>
  <si>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</si>
  <si>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</si>
  <si>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</si>
  <si>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</si>
  <si>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</si>
  <si>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</si>
  <si>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</si>
  <si>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</si>
  <si>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</si>
  <si>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</si>
  <si>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</si>
  <si>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</si>
  <si>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</si>
  <si>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</si>
  <si>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</si>
  <si>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</si>
  <si>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</si>
  <si>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</si>
  <si>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</si>
  <si>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</si>
  <si>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</si>
  <si>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</si>
  <si>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</si>
  <si>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</si>
  <si>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</si>
  <si>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</si>
  <si>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</si>
  <si>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</si>
  <si>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</si>
  <si>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</si>
  <si>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</si>
  <si>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</si>
  <si>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</si>
  <si>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</si>
  <si>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</si>
  <si>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</si>
  <si>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</si>
  <si>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</si>
  <si>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</si>
  <si>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</si>
  <si>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</si>
  <si>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</si>
  <si>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</si>
  <si>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</si>
  <si>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</si>
  <si>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</si>
  <si>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</si>
  <si>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</si>
  <si>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</si>
  <si>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</si>
  <si>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</si>
  <si>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</si>
  <si>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</si>
  <si>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</si>
  <si>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</si>
  <si>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</si>
  <si>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</si>
  <si>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</si>
  <si>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</si>
  <si>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</si>
  <si>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</si>
  <si>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</si>
  <si>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</si>
  <si>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</si>
  <si>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</si>
  <si>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</si>
  <si>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</si>
  <si>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</si>
  <si>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</si>
  <si>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</si>
  <si>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</si>
  <si>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</si>
  <si>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</si>
  <si>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</si>
  <si>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</si>
  <si>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</si>
  <si>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</si>
  <si>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</si>
  <si>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</si>
  <si>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</si>
  <si>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</si>
  <si>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</si>
  <si>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</si>
  <si>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</si>
  <si>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</si>
  <si>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</si>
  <si>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</si>
  <si>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</si>
  <si>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</si>
  <si>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</si>
  <si>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</si>
  <si>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</si>
  <si>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</si>
  <si>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</si>
  <si>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</si>
  <si>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</si>
  <si>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</si>
  <si>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</si>
  <si>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</si>
  <si>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</si>
  <si>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</si>
  <si>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</si>
  <si>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</si>
  <si>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</si>
  <si>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</si>
  <si>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</si>
  <si>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</si>
  <si>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</si>
  <si>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</si>
  <si>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</si>
  <si>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</si>
  <si>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</si>
  <si>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</si>
  <si>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</si>
  <si>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</si>
  <si>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</si>
  <si>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</si>
  <si>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</si>
  <si>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</si>
  <si>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</si>
  <si>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</si>
  <si>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</si>
  <si>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</si>
  <si>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</si>
  <si>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</si>
  <si>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</si>
  <si>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</si>
  <si>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</si>
  <si>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</si>
  <si>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</si>
  <si>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</si>
  <si>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</si>
  <si>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</si>
  <si>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</si>
  <si>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</si>
  <si>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</si>
  <si>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</si>
  <si>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</si>
  <si>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</si>
  <si>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</si>
  <si>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</si>
  <si>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</si>
  <si>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</si>
  <si>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</si>
  <si>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</si>
  <si>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</si>
  <si>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</si>
  <si>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</si>
  <si>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</si>
  <si>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</si>
  <si>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</si>
  <si>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</si>
  <si>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</si>
  <si>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</si>
  <si>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</si>
  <si>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</si>
  <si>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</si>
  <si>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</si>
  <si>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</si>
  <si>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</si>
  <si>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</si>
  <si>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</si>
  <si>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</si>
  <si>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</si>
  <si>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</si>
  <si>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</si>
  <si>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</si>
  <si>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</si>
  <si>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</si>
  <si>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</si>
  <si>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</si>
  <si>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</si>
  <si>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</si>
  <si>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</si>
  <si>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</si>
  <si>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</si>
  <si>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</si>
  <si>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</si>
  <si>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</si>
  <si>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</si>
  <si>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</si>
  <si>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</si>
  <si>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</si>
  <si>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</si>
  <si>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</si>
  <si>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</si>
  <si>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</si>
  <si>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</si>
  <si>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</si>
  <si>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</si>
  <si>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</si>
  <si>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</si>
  <si>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</si>
  <si>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</si>
  <si>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</si>
  <si>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</si>
  <si>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</si>
  <si>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</si>
  <si>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</si>
  <si>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</si>
  <si>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</si>
  <si>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</si>
  <si>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</si>
  <si>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</si>
  <si>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</si>
  <si>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</si>
  <si>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</si>
  <si>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</si>
  <si>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</si>
  <si>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</si>
  <si>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</si>
  <si>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</si>
  <si>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</si>
  <si>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</si>
  <si>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</si>
  <si>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</si>
  <si>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</si>
  <si>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</si>
  <si>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</si>
  <si>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</si>
  <si>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</si>
  <si>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</si>
  <si>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</si>
  <si>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</si>
  <si>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</si>
  <si>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</si>
  <si>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</si>
  <si>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</si>
  <si>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</si>
  <si>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</si>
  <si>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</si>
  <si>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</si>
  <si>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</si>
  <si>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</si>
  <si>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</si>
  <si>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</si>
  <si>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</si>
  <si>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</si>
  <si>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</si>
  <si>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</si>
  <si>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</si>
  <si>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</si>
  <si>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</si>
  <si>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</si>
  <si>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</si>
  <si>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</si>
  <si>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</si>
  <si>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</si>
  <si>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</si>
  <si>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</si>
  <si>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</si>
  <si>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</si>
  <si>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</si>
  <si>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</si>
  <si>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</si>
  <si>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</si>
  <si>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</si>
  <si>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</si>
  <si>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</si>
  <si>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</si>
  <si>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</si>
  <si>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</si>
  <si>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</si>
  <si>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</si>
  <si>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</si>
  <si>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</si>
  <si>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</si>
  <si>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</si>
  <si>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</si>
  <si>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</si>
  <si>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</si>
  <si>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</si>
  <si>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</si>
  <si>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</si>
  <si>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</si>
  <si>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</si>
  <si>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</si>
  <si>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</si>
  <si>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</si>
  <si>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</si>
  <si>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</si>
  <si>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</si>
  <si>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</si>
  <si>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</si>
  <si>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</si>
  <si>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</si>
  <si>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</si>
  <si>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</si>
  <si>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</si>
  <si>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</si>
  <si>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</si>
  <si>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</si>
  <si>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</si>
  <si>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</si>
  <si>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</si>
  <si>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</si>
  <si>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</si>
  <si>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</si>
  <si>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</si>
  <si>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</si>
  <si>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</si>
  <si>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</si>
  <si>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</si>
  <si>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</si>
  <si>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</si>
  <si>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</si>
  <si>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</si>
  <si>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</si>
  <si>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</si>
  <si>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</si>
  <si>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</si>
  <si>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</si>
  <si>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</si>
  <si>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</si>
  <si>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</si>
  <si>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</si>
  <si>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</si>
  <si>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</si>
  <si>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</si>
  <si>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</si>
  <si>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</si>
  <si>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</si>
  <si>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</si>
  <si>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</si>
  <si>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</si>
  <si>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</si>
  <si>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</si>
  <si>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</si>
  <si>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</si>
  <si>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</si>
  <si>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</si>
  <si>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</si>
  <si>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</si>
  <si>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</si>
  <si>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</si>
  <si>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</si>
  <si>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</si>
  <si>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</si>
  <si>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</si>
  <si>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</si>
  <si>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</si>
  <si>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</si>
  <si>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</si>
  <si>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</si>
  <si>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</si>
  <si>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</si>
  <si>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</si>
  <si>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</si>
  <si>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</si>
  <si>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</si>
  <si>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</si>
  <si>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</si>
  <si>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</si>
  <si>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</si>
  <si>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</si>
  <si>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</si>
  <si>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</si>
  <si>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</si>
  <si>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</si>
  <si>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</si>
  <si>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</si>
  <si>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</si>
  <si>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</si>
  <si>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</si>
  <si>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</si>
  <si>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</si>
  <si>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</si>
  <si>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</si>
  <si>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</si>
  <si>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</si>
  <si>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</si>
  <si>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</si>
  <si>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</si>
  <si>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</si>
  <si>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</si>
  <si>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</si>
  <si>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</si>
  <si>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</si>
  <si>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</si>
  <si>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</si>
  <si>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</si>
  <si>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</si>
  <si>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</si>
  <si>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</si>
  <si>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</si>
  <si>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</si>
  <si>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</si>
  <si>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</si>
  <si>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</si>
  <si>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</si>
  <si>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</si>
  <si>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</si>
  <si>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</si>
  <si>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</si>
  <si>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</si>
  <si>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</si>
  <si>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</si>
  <si>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</si>
  <si>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</si>
  <si>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</si>
  <si>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</si>
  <si>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</si>
  <si>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</si>
  <si>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</si>
  <si>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</si>
  <si>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</si>
  <si>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</si>
  <si>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</si>
  <si>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</si>
  <si>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</si>
  <si>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</si>
  <si>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</si>
  <si>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</si>
  <si>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</si>
  <si>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</si>
  <si>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</si>
  <si>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</si>
  <si>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</si>
  <si>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</si>
  <si>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</si>
  <si>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</si>
  <si>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</si>
  <si>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</si>
  <si>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</si>
  <si>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</si>
  <si>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</si>
  <si>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</si>
  <si>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</si>
  <si>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</si>
  <si>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</si>
  <si>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</si>
  <si>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</si>
  <si>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</si>
  <si>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</si>
  <si>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</si>
  <si>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</si>
  <si>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</si>
  <si>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</si>
  <si>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</si>
  <si>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</si>
  <si>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</si>
  <si>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</si>
  <si>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</si>
  <si>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</si>
  <si>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</si>
  <si>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</si>
  <si>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</si>
  <si>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</si>
  <si>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</si>
  <si>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</si>
  <si>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</si>
  <si>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</si>
  <si>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</si>
  <si>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</si>
  <si>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</si>
  <si>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</si>
  <si>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</si>
  <si>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</si>
  <si>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</si>
  <si>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</si>
  <si>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</si>
  <si>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</si>
  <si>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</si>
  <si>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</si>
  <si>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</si>
  <si>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</si>
  <si>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</si>
  <si>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</si>
  <si>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</si>
  <si>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</si>
  <si>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</si>
  <si>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</si>
  <si>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</si>
  <si>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</si>
  <si>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</si>
  <si>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</si>
  <si>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</si>
  <si>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</si>
  <si>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</si>
  <si>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</si>
  <si>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</si>
  <si>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</si>
  <si>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</si>
  <si>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</si>
  <si>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</si>
  <si>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</si>
  <si>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</si>
  <si>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</si>
  <si>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</si>
  <si>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</si>
  <si>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</si>
  <si>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</si>
  <si>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</si>
  <si>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</si>
  <si>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</si>
  <si>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</si>
  <si>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</si>
  <si>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</si>
  <si>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</si>
  <si>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</si>
  <si>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</si>
  <si>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</si>
  <si>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</si>
  <si>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</si>
  <si>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</si>
  <si>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</si>
  <si>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</si>
  <si>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</si>
  <si>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</si>
  <si>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</si>
  <si>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</si>
  <si>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</si>
  <si>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</si>
  <si>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</si>
  <si>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</si>
  <si>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</si>
  <si>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</si>
  <si>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</si>
  <si>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</si>
  <si>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</si>
  <si>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</si>
  <si>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</si>
  <si>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</si>
  <si>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</si>
  <si>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</si>
  <si>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</si>
  <si>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</si>
  <si>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</si>
  <si>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</si>
  <si>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</si>
  <si>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</si>
  <si>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</si>
  <si>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</si>
  <si>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</si>
  <si>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</si>
  <si>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</si>
  <si>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</si>
  <si>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</si>
  <si>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</si>
  <si>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</si>
  <si>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</si>
  <si>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</si>
  <si>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</si>
  <si>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</si>
  <si>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</si>
  <si>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</si>
  <si>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</si>
  <si>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</si>
  <si>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</si>
  <si>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</si>
  <si>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</si>
  <si>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</si>
  <si>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</si>
  <si>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</si>
  <si>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</si>
  <si>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</si>
  <si>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</si>
  <si>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</si>
  <si>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</si>
  <si>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</si>
  <si>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</si>
  <si>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</si>
  <si>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</si>
  <si>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</si>
  <si>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</si>
  <si>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</si>
  <si>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</si>
  <si>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</si>
  <si>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</si>
  <si>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</si>
  <si>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</si>
  <si>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</si>
  <si>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</si>
  <si>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</si>
  <si>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</si>
  <si>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</si>
  <si>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</si>
  <si>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</si>
  <si>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</si>
  <si>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</si>
  <si>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</si>
  <si>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</si>
  <si>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</si>
  <si>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</si>
  <si>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</si>
  <si>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</si>
  <si>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</si>
  <si>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</si>
  <si>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</si>
  <si>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</si>
  <si>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</si>
  <si>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</si>
  <si>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</si>
  <si>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</si>
  <si>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</si>
  <si>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</si>
  <si>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</si>
  <si>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</si>
  <si>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</si>
  <si>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</si>
  <si>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</si>
  <si>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</si>
  <si>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</si>
  <si>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</si>
  <si>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</si>
  <si>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</si>
  <si>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</si>
  <si>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</si>
  <si>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</si>
  <si>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</si>
  <si>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</si>
  <si>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</si>
  <si>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</si>
  <si>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</si>
  <si>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</si>
  <si>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</si>
  <si>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</si>
  <si>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</si>
  <si>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</si>
  <si>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</si>
  <si>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</si>
  <si>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</si>
  <si>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</si>
  <si>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</si>
  <si>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</si>
  <si>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</si>
  <si>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</si>
  <si>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</si>
  <si>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</si>
  <si>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</si>
  <si>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</si>
  <si>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</si>
  <si>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</si>
  <si>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</si>
  <si>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</si>
  <si>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</si>
  <si>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</si>
  <si>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</si>
  <si>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</si>
  <si>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</si>
  <si>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</si>
  <si>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</si>
  <si>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</si>
  <si>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</si>
  <si>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</si>
  <si>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</si>
  <si>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</si>
  <si>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</si>
  <si>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</si>
  <si>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</si>
  <si>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</si>
  <si>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</si>
  <si>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</si>
  <si>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</si>
  <si>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</si>
  <si>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</si>
  <si>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</si>
  <si>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</si>
  <si>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</si>
  <si>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</si>
  <si>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</si>
  <si>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</si>
  <si>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</si>
  <si>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</si>
  <si>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</si>
  <si>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</si>
  <si>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</si>
  <si>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</si>
  <si>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</si>
  <si>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</si>
  <si>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</si>
  <si>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</si>
  <si>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</si>
  <si>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</si>
  <si>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</si>
  <si>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</si>
  <si>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</si>
  <si>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</si>
  <si>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</si>
  <si>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</si>
  <si>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</si>
  <si>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</si>
  <si>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</si>
  <si>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</si>
  <si>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</si>
  <si>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</si>
  <si>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</si>
  <si>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</si>
  <si>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</si>
  <si>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</si>
  <si>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</si>
  <si>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</si>
  <si>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</si>
  <si>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</si>
  <si>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</si>
  <si>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</si>
  <si>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</si>
  <si>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</si>
  <si>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</si>
  <si>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</si>
  <si>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</si>
  <si>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</si>
  <si>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</si>
  <si>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</si>
  <si>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</si>
  <si>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</si>
  <si>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</si>
  <si>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</si>
  <si>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</si>
  <si>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</si>
  <si>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</si>
  <si>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</si>
  <si>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</si>
  <si>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</si>
  <si>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</si>
  <si>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</si>
  <si>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</si>
  <si>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</si>
  <si>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</si>
  <si>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</si>
  <si>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</si>
  <si>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</si>
  <si>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</si>
  <si>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</si>
  <si>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</si>
  <si>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</si>
  <si>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</si>
  <si>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</si>
  <si>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</si>
  <si>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</si>
  <si>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</si>
  <si>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</si>
  <si>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</si>
  <si>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</si>
  <si>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</si>
  <si>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</si>
  <si>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</si>
  <si>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</si>
  <si>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</si>
  <si>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</si>
  <si>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</si>
  <si>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</si>
  <si>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</si>
  <si>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</si>
  <si>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</si>
  <si>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</si>
  <si>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</si>
  <si>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</si>
  <si>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</si>
  <si>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</si>
  <si>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</si>
  <si>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</si>
  <si>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</si>
  <si>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</si>
  <si>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</si>
  <si>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</si>
  <si>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</si>
  <si>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</si>
  <si>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</si>
  <si>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</si>
  <si>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</si>
  <si>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</si>
  <si>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</si>
  <si>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</si>
  <si>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</si>
  <si>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</si>
  <si>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</si>
  <si>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</si>
  <si>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</si>
  <si>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</si>
  <si>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</si>
  <si>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</si>
  <si>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</si>
  <si>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</si>
  <si>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</si>
  <si>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</si>
  <si>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</si>
  <si>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</si>
  <si>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</si>
  <si>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</si>
  <si>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</si>
  <si>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</si>
  <si>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</si>
  <si>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</si>
  <si>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</si>
  <si>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</si>
  <si>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</si>
  <si>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</si>
  <si>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</si>
  <si>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</si>
  <si>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</si>
  <si>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</si>
  <si>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</si>
  <si>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</si>
  <si>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</si>
  <si>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</si>
  <si>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</si>
  <si>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</si>
  <si>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</si>
  <si>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</si>
  <si>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</si>
  <si>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</si>
  <si>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</si>
  <si>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</si>
  <si>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</si>
  <si>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</si>
  <si>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</si>
  <si>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</si>
  <si>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</si>
  <si>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</si>
  <si>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</si>
  <si>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</si>
  <si>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</si>
  <si>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</si>
  <si>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</si>
  <si>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</si>
  <si>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</si>
  <si>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</si>
  <si>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</si>
  <si>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</si>
  <si>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</si>
  <si>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</si>
  <si>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</si>
  <si>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</si>
  <si>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</si>
  <si>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</si>
  <si>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</si>
  <si>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</si>
  <si>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</si>
  <si>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</si>
  <si>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</si>
  <si>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</si>
  <si>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</si>
  <si>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</si>
  <si>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</si>
  <si>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</si>
  <si>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</si>
  <si>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</si>
  <si>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</si>
  <si>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</si>
  <si>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</si>
  <si>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</si>
  <si>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</si>
  <si>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</si>
  <si>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</si>
  <si>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</si>
  <si>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</si>
  <si>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</si>
  <si>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</si>
  <si>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</si>
  <si>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</si>
  <si>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</si>
  <si>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</si>
  <si>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</si>
  <si>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</si>
  <si>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</si>
  <si>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</si>
  <si>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</si>
  <si>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</si>
  <si>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</si>
  <si>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</si>
  <si>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</si>
  <si>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</si>
  <si>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</si>
  <si>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</si>
  <si>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</si>
  <si>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</si>
  <si>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</si>
  <si>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</si>
  <si>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</si>
  <si>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</si>
  <si>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</si>
  <si>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</si>
  <si>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</si>
  <si>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</si>
  <si>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</si>
  <si>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</si>
  <si>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</si>
  <si>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</si>
  <si>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</si>
  <si>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</si>
  <si>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</si>
  <si>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</si>
  <si>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</si>
  <si>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</si>
  <si>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</si>
  <si>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</si>
  <si>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</si>
  <si>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</si>
  <si>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</si>
  <si>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</si>
  <si>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</si>
  <si>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</si>
  <si>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</si>
  <si>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</si>
  <si>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</si>
  <si>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</si>
  <si>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</si>
  <si>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</si>
  <si>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</si>
  <si>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</si>
  <si>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</si>
  <si>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</si>
  <si>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</si>
  <si>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</si>
  <si>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</si>
  <si>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</si>
  <si>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</si>
  <si>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</si>
  <si>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</si>
  <si>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</si>
  <si>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</si>
  <si>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</si>
  <si>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</si>
  <si>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</si>
  <si>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</si>
  <si>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</si>
  <si>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</si>
  <si>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</si>
  <si>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</si>
  <si>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</si>
  <si>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</si>
  <si>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</si>
  <si>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</si>
  <si>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</si>
  <si>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</si>
  <si>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</si>
  <si>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</si>
  <si>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</si>
  <si>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</si>
  <si>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</si>
  <si>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</si>
  <si>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</si>
  <si>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</si>
  <si>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</si>
  <si>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</si>
  <si>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</si>
  <si>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</si>
  <si>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</si>
  <si>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</si>
  <si>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</si>
  <si>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</si>
  <si>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</si>
  <si>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</si>
  <si>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</si>
  <si>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</si>
  <si>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</si>
  <si>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</si>
  <si>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</si>
  <si>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</si>
  <si>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</si>
  <si>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</si>
  <si>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</si>
  <si>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</si>
  <si>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</si>
  <si>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</si>
  <si>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</si>
  <si>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</si>
  <si>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</si>
  <si>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</si>
  <si>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</si>
  <si>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</si>
  <si>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</si>
  <si>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</si>
  <si>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</si>
  <si>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</si>
  <si>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</si>
  <si>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</si>
  <si>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</si>
  <si>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</si>
  <si>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</si>
  <si>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</si>
  <si>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</si>
  <si>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</si>
  <si>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</si>
  <si>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</si>
  <si>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</si>
  <si>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</si>
  <si>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</si>
  <si>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</si>
  <si>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</si>
  <si>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</si>
  <si>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</si>
  <si>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</si>
  <si>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</si>
  <si>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</si>
  <si>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</si>
  <si>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</si>
  <si>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</si>
  <si>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</si>
  <si>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</si>
  <si>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</si>
  <si>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</si>
  <si>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</si>
  <si>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</si>
  <si>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</si>
  <si>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</si>
  <si>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</si>
  <si>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</si>
  <si>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</si>
  <si>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</si>
  <si>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</si>
  <si>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</si>
  <si>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</si>
  <si>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</si>
  <si>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</si>
  <si>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</si>
  <si>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</si>
  <si>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</si>
  <si>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</si>
  <si>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</si>
  <si>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</si>
  <si>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</si>
  <si>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</si>
  <si>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</si>
  <si>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</si>
  <si>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</si>
  <si>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</si>
  <si>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</si>
  <si>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</si>
  <si>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</si>
  <si>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</si>
  <si>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</si>
  <si>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</si>
  <si>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</si>
  <si>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</si>
  <si>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</si>
  <si>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</si>
  <si>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</si>
  <si>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</si>
  <si>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</si>
  <si>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</si>
  <si>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</si>
  <si>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</si>
  <si>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</si>
  <si>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</si>
  <si>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</si>
  <si>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</si>
  <si>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</si>
  <si>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</si>
  <si>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</si>
  <si>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</si>
  <si>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</si>
  <si>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</si>
  <si>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</si>
  <si>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</si>
  <si>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</si>
  <si>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</si>
  <si>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</si>
  <si>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</si>
  <si>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</si>
  <si>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</si>
  <si>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</si>
  <si>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</si>
  <si>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</si>
  <si>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</si>
  <si>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</si>
  <si>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</si>
  <si>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</si>
  <si>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</si>
  <si>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</si>
  <si>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</si>
  <si>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</si>
  <si>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</si>
  <si>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</si>
  <si>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</si>
  <si>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</si>
  <si>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</si>
  <si>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</si>
  <si>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</si>
  <si>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</si>
  <si>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</si>
  <si>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</si>
  <si>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</si>
  <si>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</si>
  <si>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</si>
  <si>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</si>
  <si>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</si>
  <si>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</si>
  <si>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</si>
  <si>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</si>
  <si>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</si>
  <si>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</si>
  <si>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</si>
  <si>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</si>
  <si>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</si>
  <si>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</si>
  <si>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</si>
  <si>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</si>
  <si>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</si>
  <si>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</si>
  <si>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</si>
  <si>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</si>
  <si>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</si>
  <si>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</si>
  <si>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</si>
  <si>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</si>
  <si>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</si>
  <si>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</si>
  <si>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</si>
  <si>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</si>
  <si>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</si>
  <si>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</si>
  <si>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</si>
  <si>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</si>
  <si>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</si>
  <si>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</si>
  <si>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</si>
  <si>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</si>
  <si>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</si>
  <si>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</si>
  <si>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</si>
  <si>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</si>
  <si>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</si>
  <si>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</si>
  <si>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</si>
  <si>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</si>
  <si>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</si>
  <si>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</si>
  <si>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</si>
  <si>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</si>
  <si>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</si>
  <si>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</si>
  <si>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</si>
  <si>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</si>
  <si>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</si>
  <si>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</si>
  <si>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</si>
  <si>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</si>
  <si>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</si>
  <si>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</si>
  <si>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</si>
  <si>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</si>
  <si>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</si>
  <si>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</si>
  <si>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</si>
  <si>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</si>
  <si>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</si>
  <si>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</si>
  <si>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</si>
  <si>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</si>
  <si>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</si>
  <si>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</si>
  <si>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</si>
  <si>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</si>
  <si>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</si>
  <si>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</si>
  <si>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</si>
  <si>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</si>
  <si>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</si>
  <si>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</si>
  <si>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</si>
  <si>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</si>
  <si>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</si>
  <si>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</si>
  <si>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</si>
  <si>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</si>
  <si>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</si>
  <si>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</si>
  <si>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</si>
  <si>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</si>
  <si>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</si>
  <si>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</si>
  <si>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</si>
  <si>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</si>
  <si>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</si>
  <si>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</si>
  <si>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</si>
  <si>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</si>
  <si>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</si>
  <si>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</si>
  <si>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</si>
  <si>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</si>
  <si>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</si>
  <si>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</si>
  <si>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</si>
  <si>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</si>
  <si>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</si>
  <si>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</si>
  <si>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</si>
  <si>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</si>
  <si>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</si>
  <si>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</si>
  <si>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</si>
  <si>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</si>
  <si>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</si>
  <si>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</si>
  <si>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</si>
  <si>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</si>
  <si>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</si>
  <si>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</si>
  <si>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</si>
  <si>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</si>
  <si>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</si>
  <si>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</si>
  <si>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</si>
  <si>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</si>
  <si>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</si>
  <si>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</si>
  <si>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</si>
  <si>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</si>
  <si>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</si>
  <si>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</si>
  <si>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</si>
  <si>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</si>
  <si>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</si>
  <si>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</si>
  <si>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</si>
  <si>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</si>
  <si>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</si>
  <si>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</si>
  <si>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</si>
  <si>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</si>
  <si>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</si>
  <si>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</si>
  <si>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</si>
  <si>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</si>
  <si>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</si>
  <si>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</si>
  <si>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</si>
  <si>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</si>
  <si>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</si>
  <si>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</si>
  <si>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</si>
  <si>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</si>
  <si>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</si>
  <si>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</si>
  <si>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</si>
  <si>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</si>
  <si>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</si>
  <si>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</si>
  <si>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</si>
  <si>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</si>
  <si>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</si>
  <si>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</si>
  <si>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</si>
  <si>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</si>
  <si>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</si>
  <si>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</si>
  <si>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</si>
  <si>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</si>
  <si>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</si>
  <si>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</si>
  <si>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</si>
  <si>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</si>
  <si>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</si>
  <si>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</si>
  <si>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</si>
  <si>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</si>
  <si>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</si>
  <si>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</si>
  <si>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</si>
  <si>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</si>
  <si>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</si>
  <si>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</si>
  <si>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</si>
  <si>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</si>
  <si>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</si>
  <si>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</si>
  <si>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</si>
  <si>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</si>
  <si>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</si>
  <si>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</si>
  <si>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</si>
  <si>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</si>
  <si>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</si>
  <si>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</si>
  <si>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</si>
  <si>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</si>
  <si>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</si>
  <si>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</si>
  <si>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</si>
  <si>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</si>
  <si>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</si>
  <si>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</si>
  <si>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</si>
  <si>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</si>
  <si>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</si>
  <si>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</si>
  <si>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</si>
  <si>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</si>
  <si>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</si>
  <si>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</si>
  <si>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</si>
  <si>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</si>
  <si>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</si>
  <si>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</si>
  <si>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</si>
  <si>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</si>
  <si>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</si>
  <si>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</si>
  <si>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</si>
  <si>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</si>
  <si>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</si>
  <si>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</si>
  <si>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</si>
  <si>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</si>
  <si>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</si>
  <si>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</si>
  <si>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</si>
  <si>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</si>
  <si>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</si>
  <si>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</si>
  <si>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</si>
  <si>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</si>
  <si>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</si>
  <si>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</si>
  <si>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</si>
  <si>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</si>
  <si>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</si>
  <si>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</si>
  <si>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</si>
  <si>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</si>
  <si>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</si>
  <si>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</si>
  <si>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</si>
  <si>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</si>
  <si>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</si>
  <si>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</si>
  <si>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</si>
  <si>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</si>
  <si>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</si>
  <si>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</si>
  <si>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</si>
  <si>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</si>
  <si>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</si>
  <si>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</si>
  <si>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</si>
  <si>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</si>
  <si>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</si>
  <si>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</si>
  <si>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</si>
  <si>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</si>
  <si>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</si>
  <si>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</si>
  <si>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</si>
  <si>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</si>
  <si>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</si>
  <si>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</si>
  <si>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</si>
  <si>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</si>
  <si>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</si>
  <si>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</si>
  <si>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</si>
  <si>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</si>
  <si>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</si>
  <si>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</si>
  <si>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</si>
  <si>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</si>
  <si>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</si>
  <si>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</si>
  <si>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</si>
  <si>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</si>
  <si>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</si>
  <si>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</si>
  <si>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</si>
  <si>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</si>
  <si>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</si>
  <si>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</si>
  <si>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</si>
  <si>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</si>
  <si>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</si>
  <si>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</si>
  <si>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</si>
  <si>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</si>
  <si>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</si>
  <si>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</si>
  <si>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</si>
  <si>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</si>
  <si>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</si>
  <si>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</si>
  <si>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</si>
  <si>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</si>
  <si>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</si>
  <si>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</si>
  <si>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</si>
  <si>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</si>
  <si>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</si>
  <si>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</si>
  <si>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</si>
  <si>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</si>
  <si>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</si>
  <si>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</si>
  <si>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</si>
  <si>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</si>
  <si>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</si>
  <si>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</si>
  <si>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</si>
  <si>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</si>
  <si>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</si>
  <si>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</si>
  <si>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</si>
  <si>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</si>
  <si>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</si>
  <si>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</si>
  <si>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</si>
  <si>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</si>
  <si>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</si>
  <si>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</si>
  <si>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</si>
  <si>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</si>
  <si>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</si>
  <si>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</si>
  <si>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</si>
  <si>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</si>
  <si>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</si>
  <si>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</si>
  <si>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</si>
  <si>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</si>
  <si>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</si>
  <si>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</si>
  <si>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</si>
  <si>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</si>
  <si>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</si>
  <si>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</si>
  <si>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</si>
  <si>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</si>
  <si>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</si>
  <si>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</si>
  <si>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</si>
  <si>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</si>
  <si>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</si>
  <si>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</si>
  <si>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</si>
  <si>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</si>
  <si>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</si>
  <si>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</si>
  <si>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</si>
  <si>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</si>
  <si>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</si>
  <si>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</si>
  <si>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</si>
  <si>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</si>
  <si>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</si>
  <si>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</si>
  <si>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</si>
  <si>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</si>
  <si>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</si>
  <si>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</si>
  <si>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</si>
  <si>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</si>
  <si>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</si>
  <si>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</si>
  <si>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</si>
  <si>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</si>
  <si>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</si>
  <si>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</si>
  <si>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</si>
  <si>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</si>
  <si>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</si>
  <si>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</si>
  <si>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</si>
  <si>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</si>
  <si>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</si>
  <si>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</si>
  <si>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</si>
  <si>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</si>
  <si>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</si>
  <si>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</si>
  <si>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</si>
  <si>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</si>
  <si>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</si>
  <si>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</si>
  <si>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</si>
  <si>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</si>
  <si>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</si>
  <si>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</si>
  <si>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</si>
  <si>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</si>
  <si>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</si>
  <si>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</si>
  <si>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</si>
  <si>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</si>
  <si>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</si>
  <si>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</si>
  <si>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</si>
  <si>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</si>
  <si>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</si>
  <si>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</si>
  <si>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</si>
  <si>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</si>
  <si>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</si>
  <si>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</si>
  <si>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</si>
  <si>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</si>
  <si>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</si>
  <si>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</si>
  <si>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</si>
  <si>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</si>
  <si>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</si>
  <si>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</si>
  <si>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</si>
  <si>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</si>
  <si>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</si>
  <si>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</si>
  <si>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</si>
  <si>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</si>
  <si>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</si>
  <si>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</si>
  <si>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</si>
  <si>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</si>
  <si>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</si>
  <si>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</si>
  <si>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</si>
  <si>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</si>
  <si>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</si>
  <si>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</si>
  <si>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</si>
  <si>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</si>
  <si>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</si>
  <si>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</si>
  <si>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</si>
  <si>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</si>
  <si>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</si>
  <si>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</si>
  <si>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</si>
  <si>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</si>
  <si>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</si>
  <si>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</si>
  <si>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</si>
  <si>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</si>
  <si>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</si>
  <si>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</si>
  <si>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</si>
  <si>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</si>
  <si>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</si>
  <si>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</si>
  <si>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</si>
  <si>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</si>
  <si>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</si>
  <si>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</si>
  <si>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</si>
  <si>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</si>
  <si>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</si>
  <si>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</si>
  <si>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</si>
  <si>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</si>
  <si>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</si>
  <si>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</si>
  <si>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</si>
  <si>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</si>
  <si>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</si>
  <si>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</si>
  <si>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</si>
  <si>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</si>
  <si>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</si>
  <si>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</si>
  <si>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</si>
  <si>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</si>
  <si>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</si>
  <si>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</si>
  <si>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</si>
  <si>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</si>
  <si>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</si>
  <si>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</si>
  <si>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</si>
  <si>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</si>
  <si>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</si>
  <si>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</si>
  <si>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</si>
  <si>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</si>
  <si>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</si>
  <si>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</si>
  <si>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</si>
  <si>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</si>
  <si>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</si>
  <si>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</si>
  <si>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</si>
  <si>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</si>
  <si>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</si>
  <si>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</si>
  <si>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</si>
  <si>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</si>
  <si>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</si>
  <si>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</si>
  <si>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</si>
  <si>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</si>
  <si>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</si>
  <si>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</si>
  <si>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</si>
  <si>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</si>
  <si>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</si>
  <si>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</si>
  <si>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</si>
  <si>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</si>
  <si>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</si>
  <si>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</si>
  <si>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</si>
  <si>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</si>
  <si>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</si>
  <si>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</si>
  <si>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</si>
  <si>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</si>
  <si>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</si>
  <si>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</si>
  <si>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</si>
  <si>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</si>
  <si>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</si>
  <si>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</si>
  <si>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</si>
  <si>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</si>
  <si>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</si>
  <si>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</si>
  <si>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</si>
  <si>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</si>
  <si>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</si>
  <si>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</si>
  <si>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</si>
  <si>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</si>
  <si>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</si>
  <si>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</si>
  <si>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</si>
  <si>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</si>
  <si>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</si>
  <si>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</si>
  <si>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</si>
  <si>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</si>
  <si>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</si>
  <si>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</si>
  <si>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</si>
  <si>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</si>
  <si>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</si>
  <si>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</si>
  <si>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</si>
  <si>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</si>
  <si>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</si>
  <si>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</si>
  <si>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</si>
  <si>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</si>
  <si>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</si>
  <si>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</si>
  <si>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</si>
  <si>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</si>
  <si>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</si>
  <si>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</si>
  <si>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</si>
  <si>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</si>
  <si>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</si>
  <si>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</si>
  <si>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</si>
  <si>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</si>
  <si>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</si>
  <si>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</si>
  <si>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</si>
  <si>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</si>
  <si>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</si>
  <si>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</si>
  <si>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</si>
  <si>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</si>
  <si>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</si>
  <si>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</si>
  <si>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</si>
  <si>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</si>
  <si>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</si>
  <si>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</si>
  <si>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</si>
  <si>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</si>
  <si>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</si>
  <si>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</si>
  <si>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</si>
  <si>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</si>
  <si>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</si>
  <si>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</si>
  <si>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</si>
  <si>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</si>
  <si>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</si>
  <si>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</si>
  <si>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</si>
  <si>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</si>
  <si>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</si>
  <si>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</si>
  <si>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</si>
  <si>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</si>
  <si>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</si>
  <si>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</si>
  <si>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</si>
  <si>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</si>
  <si>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</si>
  <si>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</si>
  <si>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</si>
  <si>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</si>
  <si>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</si>
  <si>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</si>
  <si>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</si>
  <si>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</si>
  <si>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</si>
  <si>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</si>
  <si>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</si>
  <si>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</si>
  <si>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</si>
  <si>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</si>
  <si>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</si>
  <si>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</si>
  <si>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</si>
  <si>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</si>
  <si>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</si>
  <si>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</si>
  <si>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</si>
  <si>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</si>
  <si>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</si>
  <si>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</si>
  <si>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</si>
  <si>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</si>
  <si>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</si>
  <si>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</si>
  <si>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</si>
  <si>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</si>
  <si>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</si>
  <si>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</si>
  <si>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</si>
  <si>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</si>
  <si>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</si>
  <si>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</si>
  <si>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</si>
  <si>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</si>
  <si>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</si>
  <si>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</si>
  <si>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</si>
  <si>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</si>
  <si>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</si>
  <si>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</si>
  <si>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</si>
  <si>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</si>
  <si>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</si>
  <si>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</si>
  <si>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</si>
  <si>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</si>
  <si>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</si>
  <si>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</si>
  <si>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</si>
  <si>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</si>
  <si>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</si>
  <si>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</si>
  <si>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</si>
  <si>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</si>
  <si>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</si>
  <si>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</si>
  <si>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</si>
  <si>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</si>
  <si>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</si>
  <si>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</si>
  <si>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</si>
  <si>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</si>
  <si>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</si>
  <si>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</si>
  <si>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</si>
  <si>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</si>
  <si>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</si>
  <si>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</si>
  <si>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</si>
  <si>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</si>
  <si>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</si>
  <si>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</si>
  <si>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</si>
  <si>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</si>
  <si>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</si>
  <si>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</si>
  <si>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</si>
  <si>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</si>
  <si>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</si>
  <si>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</si>
  <si>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</si>
  <si>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</si>
  <si>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</si>
  <si>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</si>
  <si>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</si>
  <si>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</si>
  <si>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</si>
  <si>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</si>
  <si>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</si>
  <si>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</si>
  <si>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</si>
  <si>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</si>
  <si>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</si>
  <si>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</si>
  <si>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</si>
  <si>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</si>
  <si>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</si>
  <si>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</si>
  <si>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</si>
  <si>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</si>
  <si>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</si>
  <si>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</si>
  <si>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</si>
  <si>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</si>
  <si>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</si>
  <si>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</si>
  <si>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</si>
  <si>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</si>
  <si>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</si>
  <si>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</si>
  <si>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</si>
  <si>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</si>
  <si>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</si>
  <si>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</si>
  <si>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</si>
  <si>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</si>
  <si>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</si>
  <si>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</si>
  <si>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</si>
  <si>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</si>
  <si>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</si>
  <si>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</si>
  <si>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</si>
  <si>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</si>
  <si>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</si>
  <si>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</si>
  <si>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</si>
  <si>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</si>
  <si>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</si>
  <si>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</si>
  <si>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</si>
  <si>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</si>
  <si>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</si>
  <si>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</si>
  <si>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</si>
  <si>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</si>
  <si>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</si>
  <si>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</si>
  <si>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</si>
  <si>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</si>
  <si>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</si>
  <si>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</si>
  <si>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</si>
  <si>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</si>
  <si>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</si>
  <si>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</si>
  <si>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</si>
  <si>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</si>
  <si>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</si>
  <si>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</si>
  <si>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</si>
  <si>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</si>
  <si>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</si>
  <si>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</si>
  <si>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</si>
  <si>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</si>
  <si>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</si>
  <si>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</si>
  <si>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</si>
  <si>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</si>
  <si>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</si>
  <si>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</si>
  <si>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</si>
  <si>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</si>
  <si>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</si>
  <si>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</si>
  <si>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</si>
  <si>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</si>
  <si>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</si>
  <si>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</si>
  <si>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</si>
  <si>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</si>
  <si>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</si>
  <si>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</si>
  <si>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</si>
  <si>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</si>
  <si>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</si>
  <si>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</si>
  <si>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</si>
  <si>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</si>
  <si>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</si>
  <si>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</si>
  <si>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</si>
  <si>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</si>
  <si>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</si>
  <si>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</si>
  <si>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</si>
  <si>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</si>
  <si>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</si>
  <si>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</si>
  <si>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</si>
  <si>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</si>
  <si>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</si>
  <si>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</si>
  <si>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</si>
  <si>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</si>
  <si>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</si>
  <si>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</si>
  <si>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</si>
  <si>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</si>
  <si>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</si>
  <si>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</si>
  <si>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</si>
  <si>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</si>
  <si>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</si>
  <si>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</si>
  <si>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</si>
  <si>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</si>
  <si>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</si>
  <si>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</si>
  <si>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</si>
  <si>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</si>
  <si>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</si>
  <si>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</si>
  <si>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</si>
  <si>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</si>
  <si>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</si>
  <si>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</si>
  <si>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</si>
  <si>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</si>
  <si>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</si>
  <si>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</si>
  <si>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</si>
  <si>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</si>
  <si>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</si>
  <si>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</si>
  <si>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</si>
  <si>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</si>
  <si>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</si>
  <si>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</si>
  <si>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</si>
  <si>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</si>
  <si>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</si>
  <si>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</si>
  <si>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</si>
  <si>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</si>
  <si>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</si>
  <si>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</si>
  <si>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</si>
  <si>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</si>
  <si>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</si>
  <si>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</si>
  <si>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</si>
  <si>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</si>
  <si>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</si>
  <si>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</si>
  <si>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</si>
  <si>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</si>
  <si>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</si>
  <si>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</si>
  <si>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</si>
  <si>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</si>
  <si>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</si>
  <si>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</si>
  <si>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</si>
  <si>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</si>
  <si>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</si>
  <si>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</si>
  <si>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</si>
  <si>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</si>
  <si>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</si>
  <si>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</si>
  <si>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</si>
  <si>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</si>
  <si>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</si>
  <si>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</si>
  <si>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</si>
  <si>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</si>
  <si>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</si>
  <si>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</si>
  <si>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</si>
  <si>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</si>
  <si>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</si>
  <si>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</si>
  <si>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</si>
  <si>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</si>
  <si>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</si>
  <si>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</si>
  <si>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</si>
  <si>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</si>
  <si>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</si>
  <si>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</si>
  <si>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</si>
  <si>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</si>
  <si>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</si>
  <si>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</si>
  <si>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</si>
  <si>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</si>
  <si>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</si>
  <si>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</si>
  <si>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</si>
  <si>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</si>
  <si>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</si>
  <si>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</si>
  <si>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</si>
  <si>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</si>
  <si>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</si>
  <si>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</si>
  <si>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</si>
  <si>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</si>
  <si>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</si>
  <si>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</si>
  <si>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</si>
  <si>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</si>
  <si>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</si>
  <si>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</si>
  <si>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</si>
  <si>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</si>
  <si>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</si>
  <si>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</si>
  <si>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</si>
  <si>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</si>
  <si>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</si>
  <si>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</si>
  <si>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</si>
  <si>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</si>
  <si>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</si>
  <si>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</si>
  <si>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</si>
  <si>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</si>
  <si>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</si>
  <si>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</si>
  <si>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</si>
  <si>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</si>
  <si>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</si>
  <si>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</si>
  <si>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</si>
  <si>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</si>
  <si>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</si>
  <si>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</si>
  <si>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</si>
  <si>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</si>
  <si>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</si>
  <si>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</si>
  <si>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</si>
  <si>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</si>
  <si>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</si>
  <si>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</si>
  <si>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</si>
  <si>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</si>
  <si>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</si>
  <si>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</si>
  <si>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</si>
  <si>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</si>
  <si>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</si>
  <si>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</si>
  <si>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</si>
  <si>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</si>
  <si>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</si>
  <si>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</si>
  <si>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</si>
  <si>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</si>
  <si>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</si>
  <si>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</si>
  <si>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</si>
  <si>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</si>
  <si>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</si>
  <si>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</si>
  <si>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</si>
  <si>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</si>
  <si>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</si>
  <si>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</si>
  <si>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</si>
  <si>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</si>
  <si>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</si>
  <si>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</si>
  <si>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</si>
  <si>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</si>
  <si>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</si>
  <si>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</si>
  <si>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</si>
  <si>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</si>
  <si>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</si>
  <si>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</si>
  <si>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</si>
  <si>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</si>
  <si>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</si>
  <si>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</si>
  <si>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</si>
  <si>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</si>
  <si>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</si>
  <si>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</si>
  <si>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</si>
  <si>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</si>
  <si>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</si>
  <si>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</si>
  <si>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</si>
  <si>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</si>
  <si>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</si>
  <si>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</si>
  <si>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</si>
  <si>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</si>
  <si>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</si>
  <si>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</si>
  <si>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</si>
  <si>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</si>
  <si>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</si>
  <si>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</si>
  <si>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</si>
  <si>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</si>
  <si>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</si>
  <si>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</si>
  <si>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</si>
  <si>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</si>
  <si>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</si>
  <si>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</si>
  <si>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</si>
  <si>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</si>
  <si>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</si>
  <si>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</si>
  <si>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</si>
  <si>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</si>
  <si>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</si>
  <si>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</si>
  <si>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</si>
  <si>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</si>
  <si>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</si>
  <si>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</si>
  <si>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</si>
  <si>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</si>
  <si>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</si>
  <si>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</si>
  <si>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</si>
  <si>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</si>
  <si>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</si>
  <si>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</si>
  <si>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</si>
  <si>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</si>
  <si>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</si>
  <si>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</si>
  <si>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</si>
  <si>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</si>
  <si>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</si>
  <si>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</si>
  <si>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</si>
  <si>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</si>
  <si>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</si>
  <si>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</si>
  <si>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</si>
  <si>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</si>
  <si>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</si>
  <si>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</si>
  <si>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</si>
  <si>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</si>
  <si>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</si>
  <si>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</si>
  <si>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</si>
  <si>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</si>
  <si>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</si>
  <si>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</si>
  <si>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</si>
  <si>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</si>
  <si>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</si>
  <si>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</si>
  <si>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</si>
  <si>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</si>
  <si>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</si>
  <si>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</si>
  <si>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</si>
  <si>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</si>
  <si>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</si>
  <si>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</si>
  <si>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</si>
  <si>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</si>
  <si>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</si>
  <si>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</si>
  <si>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</si>
  <si>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</si>
  <si>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</si>
  <si>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</si>
  <si>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</si>
  <si>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</si>
  <si>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</si>
  <si>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</si>
  <si>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</si>
  <si>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</si>
  <si>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</si>
  <si>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</si>
  <si>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</si>
  <si>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</si>
  <si>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</si>
  <si>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</si>
  <si>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</si>
  <si>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</si>
  <si>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</si>
  <si>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</si>
  <si>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</si>
  <si>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</si>
  <si>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</si>
  <si>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</si>
  <si>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</si>
  <si>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</si>
  <si>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</si>
  <si>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</si>
  <si>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</si>
  <si>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</si>
  <si>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</si>
  <si>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</si>
  <si>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</si>
  <si>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</si>
  <si>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</si>
  <si>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</si>
  <si>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</si>
  <si>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</si>
  <si>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</si>
  <si>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</si>
  <si>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</si>
  <si>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</si>
  <si>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</si>
  <si>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</si>
  <si>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</si>
  <si>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</si>
  <si>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</si>
  <si>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</si>
  <si>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</si>
  <si>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</si>
  <si>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</si>
  <si>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</si>
  <si>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</si>
  <si>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</si>
  <si>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</si>
  <si>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</si>
  <si>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</si>
  <si>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</si>
  <si>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</si>
  <si>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</si>
  <si>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</si>
  <si>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</si>
  <si>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</si>
  <si>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</si>
  <si>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</si>
  <si>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</si>
  <si>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</si>
  <si>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</si>
  <si>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</si>
  <si>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</si>
  <si>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</si>
  <si>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</si>
  <si>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</si>
  <si>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</si>
  <si>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</si>
  <si>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</si>
  <si>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</si>
  <si>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</si>
  <si>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</si>
  <si>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</si>
  <si>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</si>
  <si>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</si>
  <si>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</si>
  <si>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</si>
  <si>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</si>
  <si>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</si>
  <si>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</si>
  <si>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</si>
  <si>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</si>
  <si>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</si>
  <si>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</si>
  <si>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</si>
  <si>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</si>
  <si>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</si>
  <si>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</si>
  <si>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</si>
  <si>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</si>
  <si>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</si>
  <si>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</si>
  <si>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</si>
  <si>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</si>
  <si>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</si>
  <si>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</si>
  <si>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</si>
  <si>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</si>
  <si>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</si>
  <si>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</si>
  <si>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</si>
  <si>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</si>
  <si>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</si>
  <si>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</si>
  <si>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</si>
  <si>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</si>
  <si>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</si>
  <si>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</si>
  <si>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</si>
  <si>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</si>
  <si>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</si>
  <si>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</si>
  <si>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</si>
  <si>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</si>
  <si>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</si>
  <si>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</si>
  <si>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</si>
  <si>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</si>
  <si>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</si>
  <si>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</si>
  <si>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</si>
  <si>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</si>
  <si>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</si>
  <si>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</si>
  <si>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</si>
  <si>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</si>
  <si>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</si>
  <si>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</si>
  <si>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</si>
  <si>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</si>
  <si>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</si>
  <si>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</si>
  <si>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</si>
  <si>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</si>
  <si>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</si>
  <si>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</si>
  <si>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</si>
  <si>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</si>
  <si>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</si>
  <si>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</si>
  <si>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</si>
  <si>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</si>
  <si>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</si>
  <si>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</si>
  <si>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</si>
  <si>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</si>
  <si>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</si>
  <si>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</si>
  <si>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</si>
  <si>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</si>
  <si>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</si>
  <si>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</si>
  <si>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</si>
  <si>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</si>
  <si>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</si>
  <si>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</si>
  <si>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</si>
  <si>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</si>
  <si>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</si>
  <si>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</si>
  <si>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</si>
  <si>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</si>
  <si>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</si>
  <si>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</si>
  <si>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</si>
  <si>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</si>
  <si>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</si>
  <si>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</si>
  <si>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</si>
  <si>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</si>
  <si>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</si>
  <si>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</si>
  <si>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</si>
  <si>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</si>
  <si>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</si>
  <si>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</si>
  <si>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</si>
  <si>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</si>
  <si>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</si>
  <si>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</si>
  <si>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</si>
  <si>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</si>
  <si>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</si>
  <si>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</si>
  <si>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</si>
  <si>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</si>
  <si>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</si>
  <si>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</si>
  <si>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</si>
  <si>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</si>
  <si>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</si>
  <si>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</si>
  <si>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</si>
  <si>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</si>
  <si>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</si>
  <si>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</si>
  <si>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</si>
  <si>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</si>
  <si>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</si>
  <si>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</si>
  <si>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</si>
  <si>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</si>
  <si>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</si>
  <si>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</si>
  <si>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</si>
  <si>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</si>
  <si>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</si>
  <si>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</si>
  <si>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</si>
  <si>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</si>
  <si>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</si>
  <si>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</si>
  <si>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</si>
  <si>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</si>
  <si>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</si>
  <si>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</si>
  <si>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</si>
  <si>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</si>
  <si>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</si>
  <si>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</si>
  <si>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</si>
  <si>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</si>
  <si>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</si>
  <si>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</si>
  <si>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</si>
  <si>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</si>
  <si>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</si>
  <si>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</si>
  <si>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</si>
  <si>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</si>
  <si>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</si>
  <si>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</si>
  <si>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</si>
  <si>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</si>
  <si>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</si>
  <si>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</si>
  <si>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</si>
  <si>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</si>
  <si>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</si>
  <si>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</si>
  <si>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</si>
  <si>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</si>
  <si>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</si>
  <si>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</si>
  <si>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</si>
  <si>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</si>
  <si>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</si>
  <si>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</si>
  <si>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</si>
  <si>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</si>
  <si>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</si>
  <si>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</si>
  <si>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</si>
  <si>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</si>
  <si>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</si>
  <si>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</si>
  <si>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</si>
  <si>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</si>
  <si>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</si>
  <si>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</si>
  <si>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</si>
  <si>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</si>
  <si>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</si>
  <si>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</si>
  <si>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</si>
  <si>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</si>
  <si>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</si>
  <si>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</si>
  <si>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</si>
  <si>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</si>
  <si>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</si>
  <si>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</si>
  <si>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</si>
  <si>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</si>
  <si>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</si>
  <si>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</si>
  <si>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</si>
  <si>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</si>
  <si>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</si>
  <si>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</si>
  <si>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</si>
  <si>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</si>
  <si>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</si>
  <si>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</si>
  <si>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</si>
  <si>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</si>
  <si>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</si>
  <si>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</si>
  <si>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</si>
  <si>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</si>
  <si>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</si>
  <si>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</si>
  <si>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</si>
  <si>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</si>
  <si>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</si>
  <si>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</si>
  <si>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</si>
  <si>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</si>
  <si>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</si>
  <si>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</si>
  <si>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</si>
  <si>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</si>
  <si>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</si>
  <si>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</si>
  <si>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</si>
  <si>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</si>
  <si>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</si>
  <si>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</si>
  <si>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</si>
  <si>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</si>
  <si>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</si>
  <si>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</si>
  <si>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</si>
  <si>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</si>
  <si>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</si>
  <si>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</si>
  <si>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</si>
  <si>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</si>
  <si>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</si>
  <si>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</si>
  <si>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</si>
  <si>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</si>
  <si>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</si>
  <si>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</si>
  <si>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</si>
  <si>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</si>
  <si>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</si>
  <si>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</si>
  <si>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</si>
  <si>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</si>
  <si>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</si>
  <si>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</si>
  <si>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</si>
  <si>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</si>
  <si>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</si>
  <si>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</si>
  <si>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</si>
  <si>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</si>
  <si>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</si>
  <si>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</si>
  <si>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</si>
  <si>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</si>
  <si>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</si>
  <si>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</si>
  <si>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</si>
  <si>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</si>
  <si>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</si>
  <si>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</si>
  <si>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</si>
  <si>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</si>
  <si>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</si>
  <si>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</si>
  <si>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</si>
  <si>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</si>
  <si>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</si>
  <si>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</si>
  <si>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</si>
  <si>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</si>
  <si>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</si>
  <si>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</si>
  <si>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</si>
  <si>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</si>
  <si>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</si>
  <si>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</si>
  <si>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</si>
  <si>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</si>
  <si>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</si>
  <si>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</si>
  <si>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</si>
  <si>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</si>
  <si>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</si>
  <si>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</si>
  <si>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</si>
  <si>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</si>
  <si>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</si>
  <si>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</si>
  <si>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</si>
  <si>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</si>
  <si>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</si>
  <si>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</si>
  <si>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</si>
  <si>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</si>
  <si>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</si>
  <si>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</si>
  <si>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</si>
  <si>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</si>
  <si>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</si>
  <si>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</si>
  <si>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</si>
  <si>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</si>
  <si>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</si>
  <si>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</si>
  <si>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</si>
  <si>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</si>
  <si>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</si>
  <si>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</si>
  <si>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</si>
  <si>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</si>
  <si>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</si>
  <si>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</si>
  <si>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</si>
  <si>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</si>
  <si>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</si>
  <si>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</si>
  <si>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</si>
  <si>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</si>
  <si>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</si>
  <si>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</si>
  <si>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</si>
  <si>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</si>
  <si>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</si>
  <si>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</si>
  <si>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</si>
  <si>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</si>
  <si>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</si>
  <si>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</si>
  <si>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</si>
  <si>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</si>
  <si>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</si>
  <si>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</si>
  <si>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</si>
  <si>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</si>
  <si>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</si>
  <si>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</si>
  <si>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</si>
  <si>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</si>
  <si>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</si>
  <si>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</si>
  <si>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</si>
  <si>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</si>
  <si>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</si>
  <si>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</si>
  <si>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</si>
  <si>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</si>
  <si>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</si>
  <si>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</si>
  <si>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</si>
  <si>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</si>
  <si>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</si>
  <si>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</si>
  <si>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</si>
  <si>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</si>
  <si>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</si>
  <si>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</si>
  <si>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</si>
  <si>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</si>
  <si>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</si>
  <si>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</si>
  <si>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</si>
  <si>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</si>
  <si>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</si>
  <si>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</si>
  <si>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</si>
  <si>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</si>
  <si>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</si>
  <si>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</si>
  <si>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</si>
  <si>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</si>
  <si>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</si>
  <si>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</si>
  <si>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</si>
  <si>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</si>
  <si>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</si>
  <si>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</si>
  <si>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</si>
  <si>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</si>
  <si>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</si>
  <si>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</si>
  <si>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</si>
  <si>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</si>
  <si>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</si>
  <si>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</si>
  <si>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</si>
  <si>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</si>
  <si>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</si>
  <si>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</si>
  <si>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</si>
  <si>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</si>
  <si>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</si>
  <si>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</si>
  <si>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</si>
  <si>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</si>
  <si>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</si>
  <si>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</si>
  <si>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</si>
  <si>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</si>
  <si>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</si>
  <si>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</si>
  <si>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</si>
  <si>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</si>
  <si>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</si>
  <si>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</si>
  <si>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</si>
  <si>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</si>
  <si>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</si>
  <si>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</si>
  <si>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</si>
  <si>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</si>
  <si>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</si>
  <si>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</si>
  <si>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</si>
  <si>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</si>
  <si>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</si>
  <si>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</si>
  <si>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</si>
  <si>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</si>
  <si>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</si>
  <si>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</si>
  <si>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</si>
  <si>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</si>
  <si>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</si>
  <si>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</si>
  <si>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</si>
  <si>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</si>
  <si>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</si>
  <si>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</si>
  <si>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</si>
  <si>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</si>
  <si>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</si>
  <si>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</si>
  <si>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</si>
  <si>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</si>
  <si>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</si>
  <si>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</si>
  <si>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</si>
  <si>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</si>
  <si>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</si>
  <si>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</si>
  <si>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</si>
  <si>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</si>
  <si>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</si>
  <si>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</si>
  <si>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</si>
  <si>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</si>
  <si>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</si>
  <si>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</si>
  <si>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</si>
  <si>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</si>
  <si>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</si>
  <si>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</si>
  <si>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</si>
  <si>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</si>
  <si>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</si>
  <si>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</si>
  <si>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</si>
  <si>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</si>
  <si>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</si>
  <si>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</si>
  <si>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</si>
  <si>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</si>
  <si>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</si>
  <si>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</si>
  <si>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</si>
  <si>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</si>
  <si>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</si>
  <si>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</si>
  <si>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</si>
  <si>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</si>
  <si>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</si>
  <si>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</si>
  <si>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</si>
  <si>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</si>
  <si>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</si>
  <si>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</si>
  <si>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</si>
  <si>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</si>
  <si>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</si>
  <si>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</si>
  <si>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</si>
  <si>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</si>
  <si>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</si>
  <si>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</si>
  <si>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</si>
  <si>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</si>
  <si>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</si>
  <si>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</si>
  <si>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</si>
  <si>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</si>
  <si>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</si>
  <si>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</si>
  <si>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</si>
  <si>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</si>
  <si>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</si>
  <si>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</si>
  <si>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</si>
  <si>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</si>
  <si>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</si>
  <si>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</si>
  <si>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</si>
  <si>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</si>
  <si>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</si>
  <si>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</si>
  <si>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</si>
  <si>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</si>
  <si>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</si>
  <si>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</si>
  <si>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</si>
  <si>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</si>
  <si>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</si>
  <si>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</si>
  <si>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</si>
  <si>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</si>
  <si>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</si>
  <si>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</si>
  <si>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</si>
  <si>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</si>
  <si>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</si>
  <si>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</si>
  <si>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</si>
  <si>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</si>
  <si>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</si>
  <si>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</si>
  <si>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</si>
  <si>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</si>
  <si>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</si>
  <si>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</si>
  <si>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</si>
  <si>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</si>
  <si>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</si>
  <si>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</si>
  <si>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</si>
  <si>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</si>
  <si>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</si>
  <si>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</si>
  <si>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</si>
  <si>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</si>
  <si>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</si>
  <si>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</si>
  <si>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</si>
  <si>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</si>
  <si>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</si>
  <si>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</si>
  <si>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</si>
  <si>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</si>
  <si>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</si>
  <si>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</si>
  <si>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</si>
  <si>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</si>
  <si>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</si>
  <si>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</si>
  <si>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</si>
  <si>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</si>
  <si>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</si>
  <si>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</si>
  <si>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</si>
  <si>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</si>
  <si>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</si>
  <si>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</si>
  <si>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</si>
  <si>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</si>
  <si>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</si>
  <si>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</si>
  <si>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</si>
  <si>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</si>
  <si>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</si>
  <si>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</si>
  <si>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</si>
  <si>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</si>
  <si>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</si>
  <si>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</si>
  <si>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</si>
  <si>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</si>
  <si>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</si>
  <si>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</si>
  <si>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</si>
  <si>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</si>
  <si>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</si>
  <si>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</si>
  <si>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</si>
  <si>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</si>
  <si>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</si>
  <si>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</si>
  <si>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</si>
  <si>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</si>
  <si>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</si>
  <si>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</si>
  <si>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</si>
  <si>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</si>
  <si>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</si>
  <si>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</si>
  <si>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</si>
  <si>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</si>
  <si>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</si>
  <si>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</si>
  <si>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</si>
  <si>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</si>
  <si>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</si>
  <si>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</si>
  <si>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</si>
  <si>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</si>
  <si>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</si>
  <si>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</si>
  <si>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</si>
  <si>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</si>
  <si>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</si>
  <si>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</si>
  <si>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</si>
  <si>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</si>
  <si>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</si>
  <si>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</si>
  <si>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</si>
  <si>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</si>
  <si>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</si>
  <si>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</si>
  <si>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</si>
  <si>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</si>
  <si>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</si>
  <si>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</si>
  <si>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</si>
  <si>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</si>
  <si>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</si>
  <si>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</si>
  <si>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</si>
  <si>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</si>
  <si>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</si>
  <si>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</si>
  <si>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</si>
  <si>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</si>
  <si>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</si>
  <si>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</si>
  <si>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</si>
  <si>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</si>
  <si>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</si>
  <si>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</si>
  <si>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</si>
  <si>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</si>
  <si>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</si>
  <si>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</si>
  <si>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</si>
  <si>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</si>
  <si>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</si>
  <si>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</si>
  <si>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</si>
  <si>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</si>
  <si>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</si>
  <si>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</si>
  <si>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</si>
  <si>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</si>
  <si>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</si>
  <si>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</si>
  <si>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</si>
  <si>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</si>
  <si>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</si>
  <si>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</si>
  <si>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</si>
  <si>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</si>
  <si>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</si>
  <si>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</si>
  <si>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</si>
  <si>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</si>
  <si>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</si>
  <si>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</si>
  <si>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</si>
  <si>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</si>
  <si>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</si>
  <si>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</si>
  <si>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</si>
  <si>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</si>
  <si>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</si>
  <si>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</si>
  <si>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</si>
  <si>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</si>
  <si>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</si>
  <si>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</si>
  <si>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</si>
  <si>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</si>
  <si>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</si>
  <si>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</si>
  <si>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</si>
  <si>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</si>
  <si>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</si>
  <si>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</si>
  <si>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</si>
  <si>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</si>
  <si>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</si>
  <si>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</si>
  <si>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</si>
  <si>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</si>
  <si>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</si>
  <si>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</si>
  <si>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</si>
  <si>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</si>
  <si>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</si>
  <si>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</si>
  <si>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</si>
  <si>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</si>
  <si>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</si>
  <si>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</si>
  <si>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</si>
  <si>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</si>
  <si>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</si>
  <si>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</si>
  <si>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</si>
  <si>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</si>
  <si>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</si>
  <si>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</si>
  <si>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</si>
  <si>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</si>
  <si>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</si>
  <si>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</si>
  <si>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</si>
  <si>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</si>
  <si>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</si>
  <si>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</si>
  <si>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</si>
  <si>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</si>
  <si>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</si>
  <si>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</si>
  <si>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</si>
  <si>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</si>
  <si>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</si>
  <si>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</si>
  <si>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</si>
  <si>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</si>
  <si>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</si>
  <si>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</si>
  <si>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</si>
  <si>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</si>
  <si>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</si>
  <si>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</si>
  <si>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</si>
  <si>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</si>
  <si>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</si>
  <si>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</si>
  <si>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</si>
  <si>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</si>
  <si>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</si>
  <si>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</si>
  <si>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</si>
  <si>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</si>
  <si>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</si>
  <si>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</si>
  <si>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</si>
  <si>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</si>
  <si>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</si>
  <si>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</si>
  <si>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</si>
  <si>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</si>
  <si>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</si>
  <si>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</si>
  <si>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</si>
  <si>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</si>
  <si>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</si>
  <si>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</si>
  <si>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</si>
  <si>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</si>
  <si>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</si>
  <si>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</si>
  <si>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</si>
  <si>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</si>
  <si>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</si>
  <si>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</si>
  <si>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</si>
  <si>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</si>
  <si>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</si>
  <si>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</si>
  <si>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</si>
  <si>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</si>
  <si>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</si>
  <si>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</si>
  <si>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</si>
  <si>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</si>
  <si>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</si>
  <si>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</si>
  <si>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</si>
  <si>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</si>
  <si>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</si>
  <si>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</si>
  <si>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</si>
  <si>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</si>
  <si>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</si>
  <si>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</si>
  <si>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</si>
  <si>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</si>
  <si>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</si>
  <si>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</si>
  <si>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</si>
  <si>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</si>
  <si>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</si>
  <si>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</si>
  <si>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</si>
  <si>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</si>
  <si>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</si>
  <si>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</si>
  <si>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</si>
  <si>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</si>
  <si>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</si>
  <si>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</si>
  <si>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</si>
  <si>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</si>
  <si>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</si>
  <si>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</si>
  <si>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</si>
  <si>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</si>
  <si>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</si>
  <si>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</si>
  <si>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</si>
  <si>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</si>
  <si>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</si>
  <si>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</si>
  <si>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</si>
  <si>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</si>
  <si>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</si>
  <si>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</si>
  <si>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</si>
  <si>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</si>
  <si>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</si>
  <si>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</si>
  <si>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</si>
  <si>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</si>
  <si>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</si>
  <si>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</si>
  <si>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</si>
  <si>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</si>
  <si>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</si>
  <si>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</si>
  <si>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</si>
  <si>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</si>
  <si>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</si>
  <si>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</si>
  <si>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</si>
  <si>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</si>
  <si>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</si>
  <si>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</si>
  <si>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</si>
  <si>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</si>
  <si>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</si>
  <si>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</si>
  <si>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</si>
  <si>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</si>
  <si>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</si>
  <si>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</si>
  <si>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</si>
  <si>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</si>
  <si>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</si>
  <si>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</si>
  <si>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</si>
  <si>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</si>
  <si>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</si>
  <si>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</si>
  <si>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</si>
  <si>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</si>
  <si>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</si>
  <si>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</si>
  <si>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</si>
  <si>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</si>
  <si>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</si>
  <si>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</si>
  <si>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</si>
  <si>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</si>
  <si>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</si>
  <si>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</si>
  <si>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</si>
  <si>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</si>
  <si>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</si>
  <si>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</si>
  <si>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</si>
  <si>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</si>
  <si>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</si>
  <si>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</si>
  <si>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</si>
  <si>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</si>
  <si>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</si>
  <si>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</si>
  <si>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</si>
  <si>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</si>
  <si>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</si>
  <si>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</si>
  <si>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</si>
  <si>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</si>
  <si>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</si>
  <si>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</si>
  <si>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</si>
  <si>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</si>
  <si>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</si>
  <si>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</si>
  <si>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</si>
  <si>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</si>
  <si>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</si>
  <si>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</si>
  <si>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</si>
  <si>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</si>
  <si>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</si>
  <si>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</si>
  <si>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</si>
  <si>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</si>
  <si>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</si>
  <si>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</si>
  <si>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</si>
  <si>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</si>
  <si>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</si>
  <si>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</si>
  <si>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</si>
  <si>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</si>
  <si>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</si>
  <si>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</si>
  <si>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</si>
  <si>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</si>
  <si>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</si>
  <si>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</si>
  <si>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</si>
  <si>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</si>
  <si>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</si>
  <si>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</si>
  <si>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</si>
  <si>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</si>
  <si>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</si>
  <si>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</si>
  <si>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</si>
  <si>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</si>
  <si>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</si>
  <si>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</si>
  <si>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</si>
  <si>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</si>
  <si>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</si>
  <si>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</si>
  <si>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</si>
  <si>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</si>
  <si>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</si>
  <si>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</si>
  <si>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</si>
  <si>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</si>
  <si>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</si>
  <si>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</si>
  <si>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</si>
  <si>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</si>
  <si>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</si>
  <si>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</si>
  <si>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</si>
  <si>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</si>
  <si>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</si>
  <si>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</si>
  <si>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</si>
  <si>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</si>
  <si>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</si>
  <si>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</si>
  <si>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</si>
  <si>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</si>
  <si>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</si>
  <si>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</si>
  <si>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</si>
  <si>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</si>
  <si>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</si>
  <si>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</si>
  <si>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</si>
  <si>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</si>
  <si>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</si>
  <si>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</si>
  <si>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</si>
  <si>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</si>
  <si>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</si>
  <si>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</si>
  <si>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</si>
  <si>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</si>
  <si>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</si>
  <si>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</si>
  <si>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</si>
  <si>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</si>
  <si>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</si>
  <si>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</si>
  <si>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</si>
  <si>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</si>
  <si>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</si>
  <si>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</si>
  <si>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</si>
  <si>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</si>
  <si>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</si>
  <si>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</si>
  <si>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</si>
  <si>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</si>
  <si>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</si>
  <si>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</si>
  <si>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</si>
  <si>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</si>
  <si>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</si>
  <si>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</si>
  <si>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</si>
  <si>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</si>
  <si>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</si>
  <si>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</si>
  <si>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</si>
  <si>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</si>
  <si>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</si>
  <si>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</si>
  <si>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</si>
  <si>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</si>
  <si>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</si>
  <si>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</si>
  <si>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</si>
  <si>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</si>
  <si>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</si>
  <si>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</si>
  <si>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</si>
  <si>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</si>
  <si>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</si>
  <si>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</si>
  <si>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</si>
  <si>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</si>
  <si>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</si>
  <si>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</si>
  <si>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</si>
  <si>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</si>
  <si>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</si>
  <si>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</si>
  <si>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</si>
  <si>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</si>
  <si>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</si>
  <si>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</si>
  <si>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</si>
  <si>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</si>
  <si>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</si>
  <si>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</si>
  <si>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</si>
  <si>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</si>
  <si>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</si>
  <si>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</si>
  <si>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</si>
  <si>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</si>
  <si>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</si>
  <si>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</si>
  <si>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</si>
  <si>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</si>
  <si>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</si>
  <si>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</si>
  <si>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</si>
  <si>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</si>
  <si>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</si>
  <si>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</si>
  <si>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</si>
  <si>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</si>
  <si>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</si>
  <si>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</si>
  <si>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</si>
  <si>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</si>
  <si>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</si>
  <si>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</si>
  <si>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</si>
  <si>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</si>
  <si>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</si>
  <si>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</si>
  <si>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</si>
  <si>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</si>
  <si>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</si>
  <si>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</si>
  <si>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</si>
  <si>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</si>
  <si>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</si>
  <si>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</si>
  <si>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</si>
  <si>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</si>
  <si>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</si>
  <si>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</si>
  <si>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</si>
  <si>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</si>
  <si>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</si>
  <si>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</si>
  <si>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</si>
  <si>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</si>
  <si>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</si>
  <si>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</si>
  <si>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</si>
  <si>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</si>
  <si>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</si>
  <si>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</si>
  <si>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</si>
  <si>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</si>
  <si>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</si>
  <si>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</si>
  <si>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</si>
  <si>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</si>
  <si>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</si>
  <si>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</si>
  <si>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</si>
  <si>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</si>
  <si>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</si>
  <si>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</si>
  <si>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</si>
  <si>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</si>
  <si>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</si>
  <si>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</si>
  <si>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</si>
  <si>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</si>
  <si>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</si>
  <si>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</si>
  <si>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</si>
  <si>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</si>
  <si>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</si>
  <si>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</si>
  <si>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</si>
  <si>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</si>
  <si>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</si>
  <si>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</si>
  <si>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</si>
  <si>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</si>
  <si>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</si>
  <si>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</si>
  <si>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</si>
  <si>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</si>
  <si>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</si>
  <si>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</si>
  <si>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</si>
  <si>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</si>
  <si>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</si>
  <si>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</si>
  <si>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</si>
  <si>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</si>
  <si>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</si>
  <si>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</si>
  <si>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</si>
  <si>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</si>
  <si>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</si>
  <si>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</si>
  <si>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</si>
  <si>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</si>
  <si>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</si>
  <si>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</si>
  <si>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</si>
  <si>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</si>
  <si>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</si>
  <si>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</si>
  <si>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</si>
  <si>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</si>
  <si>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</si>
  <si>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</si>
  <si>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</si>
  <si>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</si>
  <si>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</si>
  <si>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</si>
  <si>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</si>
  <si>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</si>
  <si>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</si>
  <si>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</si>
  <si>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</si>
  <si>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</si>
  <si>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</si>
  <si>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</si>
  <si>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</si>
  <si>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</si>
  <si>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</si>
  <si>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</si>
  <si>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</si>
  <si>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</si>
  <si>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</si>
  <si>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</si>
  <si>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</si>
  <si>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</si>
  <si>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</si>
  <si>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</si>
  <si>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</si>
  <si>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</si>
  <si>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</si>
  <si>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</si>
  <si>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</si>
  <si>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</si>
  <si>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</si>
  <si>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</si>
  <si>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</si>
  <si>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</si>
  <si>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</si>
  <si>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</si>
  <si>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</si>
  <si>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</si>
  <si>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</si>
  <si>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</si>
  <si>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</si>
  <si>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</si>
  <si>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</si>
  <si>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</si>
  <si>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</si>
  <si>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</si>
  <si>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</si>
  <si>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</si>
  <si>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</si>
  <si>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</si>
  <si>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</si>
  <si>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</si>
  <si>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</si>
  <si>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</si>
  <si>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</si>
  <si>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</si>
  <si>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</si>
  <si>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</si>
  <si>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</si>
  <si>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</si>
  <si>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</si>
  <si>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</si>
  <si>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</si>
  <si>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</si>
  <si>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</si>
  <si>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</si>
  <si>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</si>
  <si>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</si>
  <si>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</si>
  <si>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</si>
  <si>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</si>
  <si>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</si>
  <si>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</si>
  <si>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</si>
  <si>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</si>
  <si>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</si>
  <si>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</si>
  <si>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</si>
  <si>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</si>
  <si>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</si>
  <si>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</si>
  <si>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</si>
  <si>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</si>
  <si>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</si>
  <si>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</si>
  <si>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</si>
  <si>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</si>
  <si>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</si>
  <si>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</si>
  <si>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</si>
  <si>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</si>
  <si>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</si>
  <si>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</si>
  <si>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</si>
  <si>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</si>
  <si>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</si>
  <si>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</si>
  <si>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</si>
  <si>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</si>
  <si>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</si>
  <si>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</si>
  <si>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</si>
  <si>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</si>
  <si>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</si>
  <si>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</si>
  <si>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</si>
  <si>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</si>
  <si>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</si>
  <si>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</si>
  <si>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</si>
  <si>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</si>
  <si>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</si>
  <si>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</si>
  <si>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</si>
  <si>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</si>
  <si>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</si>
  <si>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</si>
  <si>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</si>
  <si>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</si>
  <si>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</si>
  <si>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</si>
  <si>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</si>
  <si>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</si>
  <si>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</si>
  <si>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</si>
  <si>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</si>
  <si>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</si>
  <si>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</si>
  <si>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</si>
  <si>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</si>
  <si>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</si>
  <si>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</si>
  <si>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</si>
  <si>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</si>
  <si>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</si>
  <si>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</si>
  <si>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</si>
  <si>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</si>
  <si>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</si>
  <si>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</si>
  <si>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</si>
  <si>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</si>
  <si>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</si>
  <si>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</si>
  <si>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</si>
  <si>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</si>
  <si>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</si>
  <si>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</si>
  <si>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</si>
  <si>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</si>
  <si>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</si>
  <si>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</si>
  <si>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</si>
  <si>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</si>
  <si>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</si>
  <si>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</si>
  <si>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</si>
  <si>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</si>
  <si>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</si>
  <si>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</si>
  <si>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</si>
  <si>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</si>
  <si>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</si>
  <si>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</si>
  <si>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</si>
  <si>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</si>
  <si>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</si>
  <si>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</si>
  <si>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</si>
  <si>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</si>
  <si>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</si>
  <si>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</si>
  <si>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</si>
  <si>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</si>
  <si>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</si>
  <si>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</si>
  <si>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</si>
  <si>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</si>
  <si>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</si>
  <si>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</si>
  <si>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</si>
  <si>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</si>
  <si>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</si>
  <si>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</si>
  <si>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</si>
  <si>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</si>
  <si>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</si>
  <si>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</si>
  <si>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</si>
  <si>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</si>
  <si>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</si>
  <si>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</si>
  <si>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</si>
  <si>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</si>
  <si>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</si>
  <si>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</si>
  <si>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</si>
  <si>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</si>
  <si>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</si>
  <si>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</si>
  <si>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</si>
  <si>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</si>
  <si>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</si>
  <si>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</si>
  <si>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</si>
  <si>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</si>
  <si>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</si>
  <si>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</si>
  <si>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</si>
  <si>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</si>
  <si>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</si>
  <si>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</si>
  <si>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</si>
  <si>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</si>
  <si>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</si>
  <si>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</si>
  <si>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</si>
  <si>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</si>
  <si>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</si>
  <si>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</si>
  <si>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</si>
  <si>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</si>
  <si>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</si>
  <si>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</si>
  <si>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</si>
  <si>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</si>
  <si>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</si>
  <si>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</si>
  <si>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</si>
  <si>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</si>
  <si>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</si>
  <si>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</si>
  <si>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</si>
  <si>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</si>
  <si>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</si>
  <si>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</si>
  <si>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</si>
  <si>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</si>
  <si>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</si>
  <si>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</si>
  <si>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</si>
  <si>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</si>
  <si>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</si>
  <si>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</si>
  <si>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</si>
  <si>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</si>
  <si>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</si>
  <si>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</si>
  <si>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</si>
  <si>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</si>
  <si>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</si>
  <si>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</si>
  <si>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</si>
  <si>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</si>
  <si>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</si>
  <si>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</si>
  <si>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</si>
  <si>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</si>
  <si>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</si>
  <si>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</si>
  <si>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</si>
  <si>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</si>
  <si>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</si>
  <si>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</si>
  <si>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</si>
  <si>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</si>
  <si>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</si>
  <si>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</si>
  <si>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</si>
  <si>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</si>
  <si>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</si>
  <si>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</si>
  <si>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</si>
  <si>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</si>
  <si>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</si>
  <si>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</si>
  <si>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</si>
  <si>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</si>
  <si>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</si>
  <si>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</si>
  <si>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</si>
  <si>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</si>
  <si>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</si>
  <si>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</si>
  <si>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</si>
  <si>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</si>
  <si>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</si>
  <si>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</si>
  <si>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</si>
  <si>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</si>
  <si>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</si>
  <si>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</si>
  <si>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</si>
  <si>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</si>
  <si>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</si>
  <si>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</si>
  <si>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</si>
  <si>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</si>
  <si>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</si>
  <si>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</si>
  <si>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</si>
  <si>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</si>
  <si>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</si>
  <si>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</si>
  <si>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</si>
  <si>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</si>
  <si>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</si>
  <si>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</si>
  <si>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</si>
  <si>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</si>
  <si>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</si>
  <si>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</si>
  <si>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</si>
  <si>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</si>
  <si>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</si>
  <si>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</si>
  <si>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</si>
  <si>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</si>
  <si>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</si>
  <si>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</si>
  <si>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</si>
  <si>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</si>
  <si>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</si>
  <si>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</si>
  <si>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</si>
  <si>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</si>
  <si>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</si>
  <si>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</si>
  <si>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</si>
  <si>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</si>
  <si>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</si>
  <si>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</si>
  <si>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</si>
  <si>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</si>
  <si>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</si>
  <si>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</si>
  <si>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</si>
  <si>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</si>
  <si>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</si>
  <si>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</si>
  <si>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</si>
  <si>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</si>
  <si>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</si>
  <si>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</si>
  <si>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</si>
  <si>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</si>
  <si>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</si>
  <si>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</si>
  <si>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</si>
  <si>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</si>
  <si>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</si>
  <si>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</si>
  <si>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</si>
  <si>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</si>
  <si>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</si>
  <si>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</si>
  <si>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</si>
  <si>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</si>
  <si>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</si>
  <si>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</si>
  <si>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</si>
  <si>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</si>
  <si>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</si>
  <si>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</si>
  <si>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</si>
  <si>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</si>
  <si>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</si>
  <si>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</si>
  <si>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</si>
  <si>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</si>
  <si>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</si>
  <si>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</si>
  <si>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</si>
  <si>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</si>
  <si>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</si>
  <si>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</si>
  <si>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</si>
  <si>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</si>
  <si>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</si>
  <si>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</si>
  <si>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</si>
  <si>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</si>
  <si>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</si>
  <si>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</si>
  <si>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</si>
  <si>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</si>
  <si>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</si>
  <si>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</si>
  <si>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</si>
  <si>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</si>
  <si>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</si>
  <si>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</si>
  <si>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</si>
  <si>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</si>
  <si>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</si>
  <si>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</si>
  <si>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</si>
  <si>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</si>
  <si>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</si>
  <si>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</si>
  <si>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</si>
  <si>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</si>
  <si>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</si>
  <si>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</si>
  <si>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</si>
  <si>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</si>
  <si>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</si>
  <si>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</si>
  <si>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</si>
  <si>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</si>
  <si>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</si>
  <si>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</si>
  <si>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</si>
  <si>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</si>
  <si>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</si>
  <si>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</si>
  <si>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</si>
  <si>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</si>
  <si>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</si>
  <si>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</si>
  <si>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</si>
  <si>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</si>
  <si>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</si>
  <si>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</si>
  <si>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</si>
  <si>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</si>
  <si>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</si>
  <si>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</si>
  <si>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</si>
  <si>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</si>
  <si>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</si>
  <si>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</si>
  <si>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</si>
  <si>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</si>
  <si>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</si>
  <si>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</si>
  <si>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</si>
  <si>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</si>
  <si>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</si>
  <si>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</si>
  <si>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</si>
  <si>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</si>
  <si>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</si>
  <si>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</si>
  <si>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</si>
  <si>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</si>
  <si>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</si>
  <si>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</si>
  <si>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</si>
  <si>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</si>
  <si>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</si>
  <si>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</si>
  <si>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</si>
  <si>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</si>
  <si>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</si>
  <si>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</si>
  <si>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</si>
  <si>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</si>
  <si>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</si>
  <si>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</si>
  <si>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</si>
  <si>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</si>
  <si>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</si>
  <si>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</si>
  <si>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</si>
  <si>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</si>
  <si>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</si>
  <si>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</si>
  <si>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</si>
  <si>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</si>
  <si>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</si>
  <si>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</si>
  <si>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</si>
  <si>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</si>
  <si>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</si>
  <si>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</si>
  <si>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</si>
  <si>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</si>
  <si>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</si>
  <si>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</si>
  <si>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</si>
  <si>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</si>
  <si>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</si>
  <si>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</si>
  <si>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</si>
  <si>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</si>
  <si>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</si>
  <si>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</si>
  <si>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</si>
  <si>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</si>
  <si>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</si>
  <si>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</si>
  <si>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</si>
  <si>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</si>
  <si>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</si>
  <si>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</si>
  <si>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</si>
  <si>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</si>
  <si>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</si>
  <si>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</si>
  <si>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</si>
  <si>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</si>
  <si>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</si>
  <si>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</si>
  <si>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</si>
  <si>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</si>
  <si>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</si>
  <si>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</si>
  <si>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</si>
  <si>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</si>
  <si>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</si>
  <si>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</si>
  <si>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</si>
  <si>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</si>
  <si>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</si>
  <si>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</si>
  <si>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</si>
  <si>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</si>
  <si>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</si>
  <si>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</si>
  <si>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</si>
  <si>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</si>
  <si>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</si>
  <si>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</si>
  <si>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</si>
  <si>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</si>
  <si>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</si>
  <si>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</si>
  <si>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</si>
  <si>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</si>
  <si>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</si>
  <si>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</si>
  <si>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</si>
  <si>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</si>
  <si>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</si>
  <si>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</si>
  <si>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</si>
  <si>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</si>
  <si>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</si>
  <si>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</si>
  <si>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</si>
  <si>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</si>
  <si>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</si>
  <si>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</si>
  <si>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</si>
  <si>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</si>
  <si>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</si>
  <si>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</si>
  <si>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</si>
  <si>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</si>
  <si>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</si>
  <si>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</si>
  <si>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</si>
  <si>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</si>
  <si>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</si>
  <si>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</si>
  <si>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</si>
  <si>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</si>
  <si>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</si>
  <si>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</si>
  <si>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</si>
  <si>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</si>
  <si>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</si>
  <si>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</si>
  <si>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</si>
  <si>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</si>
  <si>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</si>
  <si>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</si>
  <si>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</si>
  <si>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</si>
  <si>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</si>
  <si>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</si>
  <si>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</si>
  <si>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</si>
  <si>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</si>
  <si>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</si>
  <si>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</si>
  <si>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</si>
  <si>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</si>
  <si>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</si>
  <si>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</si>
  <si>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</si>
  <si>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</si>
  <si>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</si>
  <si>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</si>
  <si>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</si>
  <si>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</si>
  <si>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</si>
  <si>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</si>
  <si>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</si>
  <si>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</si>
  <si>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</si>
  <si>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</si>
  <si>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</si>
  <si>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</si>
  <si>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</si>
  <si>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</si>
  <si>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</si>
  <si>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</si>
  <si>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</si>
  <si>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</si>
  <si>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</si>
  <si>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</si>
  <si>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</si>
  <si>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</si>
  <si>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</si>
  <si>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</si>
  <si>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</si>
  <si>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</si>
  <si>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</si>
  <si>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</si>
  <si>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</si>
  <si>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</si>
  <si>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</si>
  <si>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</si>
  <si>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</si>
  <si>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</si>
  <si>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</si>
  <si>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</si>
  <si>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</si>
  <si>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</si>
  <si>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</si>
  <si>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</si>
  <si>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</si>
  <si>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</si>
  <si>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</si>
  <si>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</si>
  <si>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</si>
  <si>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</si>
  <si>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</si>
  <si>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</si>
  <si>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</si>
  <si>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</si>
  <si>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</si>
  <si>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</si>
  <si>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</si>
  <si>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</si>
  <si>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</si>
  <si>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</si>
  <si>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</si>
  <si>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</si>
  <si>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</si>
  <si>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</si>
  <si>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</si>
  <si>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</si>
  <si>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</si>
  <si>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</si>
  <si>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</si>
  <si>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</si>
  <si>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</si>
  <si>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</si>
  <si>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</si>
  <si>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</si>
  <si>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</si>
  <si>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</si>
  <si>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</si>
  <si>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</si>
  <si>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</si>
  <si>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</si>
  <si>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</si>
  <si>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</si>
  <si>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</si>
  <si>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</si>
  <si>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</si>
  <si>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</si>
  <si>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</si>
  <si>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</si>
  <si>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</si>
  <si>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</si>
  <si>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</si>
  <si>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</si>
  <si>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</si>
  <si>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</si>
  <si>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</si>
  <si>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</si>
  <si>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</si>
  <si>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</si>
  <si>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</si>
  <si>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</si>
  <si>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</si>
  <si>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</si>
  <si>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</si>
  <si>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</si>
  <si>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</si>
  <si>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</si>
  <si>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</si>
  <si>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</si>
  <si>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</si>
  <si>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</si>
  <si>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</si>
  <si>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</si>
  <si>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</si>
  <si>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</si>
  <si>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</si>
  <si>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</si>
  <si>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</si>
  <si>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</si>
  <si>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</si>
  <si>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</si>
  <si>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</si>
  <si>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</si>
  <si>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</si>
  <si>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</si>
  <si>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</si>
  <si>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</si>
  <si>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</si>
  <si>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</si>
  <si>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</si>
  <si>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</si>
  <si>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</si>
  <si>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</si>
  <si>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</si>
  <si>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</si>
  <si>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</si>
  <si>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</si>
  <si>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</si>
  <si>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</si>
  <si>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</si>
  <si>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</si>
  <si>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</si>
  <si>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</si>
  <si>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</si>
  <si>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</si>
  <si>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</si>
  <si>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</si>
  <si>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</si>
  <si>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</si>
  <si>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</si>
  <si>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</si>
  <si>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</si>
  <si>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</si>
  <si>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</si>
  <si>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</si>
  <si>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</si>
  <si>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</si>
  <si>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</si>
  <si>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</si>
  <si>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</si>
  <si>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</si>
  <si>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</si>
  <si>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</si>
  <si>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</si>
  <si>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</si>
  <si>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</si>
  <si>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</si>
  <si>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</si>
  <si>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</si>
  <si>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</si>
  <si>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</si>
  <si>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</si>
  <si>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</si>
  <si>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</si>
  <si>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</si>
  <si>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</si>
  <si>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</si>
  <si>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</si>
  <si>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</si>
  <si>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</si>
  <si>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</si>
  <si>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</si>
  <si>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</si>
  <si>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</si>
  <si>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</si>
  <si>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</si>
  <si>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</si>
  <si>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</si>
  <si>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</si>
  <si>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</si>
  <si>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</si>
  <si>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</si>
  <si>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</si>
  <si>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</si>
  <si>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</si>
  <si>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</si>
  <si>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</si>
  <si>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</si>
  <si>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</si>
  <si>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</si>
  <si>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</si>
  <si>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</si>
  <si>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</si>
  <si>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</si>
  <si>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</si>
  <si>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</si>
  <si>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</si>
  <si>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</si>
  <si>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</si>
  <si>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</si>
  <si>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</si>
  <si>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</si>
  <si>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</si>
  <si>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</si>
  <si>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</si>
  <si>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</si>
  <si>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</si>
  <si>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</si>
  <si>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</si>
  <si>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</si>
  <si>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</si>
  <si>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</si>
  <si>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</si>
  <si>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</si>
  <si>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</si>
  <si>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</si>
  <si>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</si>
  <si>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</si>
  <si>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</si>
  <si>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</si>
  <si>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</si>
  <si>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</si>
  <si>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</si>
  <si>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</si>
  <si>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</si>
  <si>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</si>
  <si>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</si>
  <si>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</si>
  <si>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</si>
  <si>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</si>
  <si>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</si>
  <si>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</si>
  <si>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</si>
  <si>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</si>
  <si>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</si>
  <si>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</si>
  <si>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</si>
  <si>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</si>
  <si>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</si>
  <si>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</si>
  <si>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</si>
  <si>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</si>
  <si>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</si>
  <si>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</si>
  <si>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</si>
  <si>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</si>
  <si>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</si>
  <si>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</si>
  <si>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</si>
  <si>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</si>
  <si>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</si>
  <si>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</si>
  <si>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</si>
  <si>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</si>
  <si>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</si>
  <si>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</si>
  <si>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</si>
  <si>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</si>
  <si>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</si>
  <si>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</si>
  <si>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</si>
  <si>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</si>
  <si>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</si>
  <si>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</si>
  <si>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</si>
  <si>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</si>
  <si>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</si>
  <si>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</si>
  <si>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</si>
  <si>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</si>
  <si>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</si>
  <si>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</si>
  <si>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</si>
  <si>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</si>
  <si>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</si>
  <si>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</si>
  <si>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</si>
  <si>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</si>
  <si>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</si>
  <si>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</si>
  <si>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</si>
  <si>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</si>
  <si>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</si>
  <si>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</si>
  <si>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</si>
  <si>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</si>
  <si>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</si>
  <si>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</si>
  <si>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</si>
  <si>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</si>
  <si>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</si>
  <si>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</si>
  <si>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</si>
  <si>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</si>
  <si>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</si>
  <si>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</si>
  <si>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</si>
  <si>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</si>
  <si>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</si>
  <si>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</si>
  <si>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</si>
  <si>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</si>
  <si>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</si>
  <si>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</si>
  <si>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</si>
  <si>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</si>
  <si>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</si>
  <si>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</si>
  <si>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</si>
  <si>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</si>
  <si>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</si>
  <si>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</si>
  <si>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</si>
  <si>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</si>
  <si>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</si>
  <si>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</si>
  <si>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</si>
  <si>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</si>
  <si>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</si>
  <si>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</si>
  <si>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</si>
  <si>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</si>
  <si>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</si>
  <si>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</si>
  <si>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</si>
  <si>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</si>
  <si>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</si>
  <si>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</si>
  <si>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</si>
  <si>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</si>
  <si>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</si>
  <si>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</si>
  <si>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</si>
  <si>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</si>
  <si>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</si>
  <si>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</si>
  <si>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</si>
  <si>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</si>
  <si>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</si>
  <si>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</si>
  <si>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</si>
  <si>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</si>
  <si>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</si>
  <si>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</si>
  <si>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</si>
  <si>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</si>
  <si>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</si>
  <si>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</si>
  <si>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</si>
  <si>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</si>
  <si>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</si>
  <si>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</si>
  <si>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</si>
  <si>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</si>
  <si>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</si>
  <si>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</si>
  <si>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</si>
  <si>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</si>
  <si>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</si>
  <si>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</si>
  <si>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</si>
  <si>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</si>
  <si>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</si>
  <si>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</si>
  <si>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</si>
  <si>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</si>
  <si>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</si>
  <si>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</si>
  <si>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</si>
  <si>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</si>
  <si>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</si>
  <si>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</si>
  <si>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</si>
  <si>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</si>
  <si>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</si>
  <si>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</si>
  <si>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</si>
  <si>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</si>
  <si>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</si>
  <si>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</si>
  <si>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</si>
  <si>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</si>
  <si>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</si>
  <si>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</si>
  <si>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</si>
  <si>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</si>
  <si>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</si>
  <si>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</si>
  <si>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</si>
  <si>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</si>
  <si>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</si>
  <si>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</si>
  <si>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</si>
  <si>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</si>
  <si>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</si>
  <si>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</si>
  <si>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</si>
  <si>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</si>
  <si>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</si>
  <si>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</si>
  <si>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</si>
  <si>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</si>
  <si>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</si>
  <si>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</si>
  <si>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</si>
  <si>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</si>
  <si>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</si>
  <si>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</si>
  <si>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</si>
  <si>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</si>
  <si>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</si>
  <si>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</si>
  <si>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</si>
  <si>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</si>
  <si>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</si>
  <si>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</si>
  <si>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</si>
  <si>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</si>
  <si>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</si>
  <si>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</si>
  <si>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</si>
  <si>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</si>
  <si>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</si>
  <si>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</si>
  <si>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</si>
  <si>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</si>
  <si>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</si>
  <si>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</si>
  <si>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</si>
  <si>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</si>
  <si>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</si>
  <si>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</si>
  <si>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</si>
  <si>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</si>
  <si>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</si>
  <si>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</si>
  <si>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</si>
  <si>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</si>
  <si>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</si>
  <si>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</si>
  <si>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</si>
  <si>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</si>
  <si>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</si>
  <si>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</si>
  <si>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</si>
  <si>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</si>
  <si>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</si>
  <si>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</si>
  <si>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</si>
  <si>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</si>
  <si>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</si>
  <si>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</si>
  <si>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</si>
  <si>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</si>
  <si>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</si>
  <si>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</si>
  <si>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</si>
  <si>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</si>
  <si>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</si>
  <si>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</si>
  <si>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</si>
  <si>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</si>
  <si>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</si>
  <si>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</si>
  <si>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</si>
  <si>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</si>
  <si>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</si>
  <si>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</si>
  <si>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</si>
  <si>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</si>
  <si>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</si>
  <si>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</si>
  <si>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</si>
  <si>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</si>
  <si>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</si>
  <si>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</si>
  <si>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</si>
  <si>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</si>
  <si>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</si>
  <si>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</si>
  <si>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</si>
  <si>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</si>
  <si>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</si>
  <si>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</si>
  <si>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</si>
  <si>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</si>
  <si>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</si>
  <si>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</si>
  <si>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</si>
  <si>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</si>
  <si>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</si>
  <si>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</si>
  <si>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</si>
  <si>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</si>
  <si>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</si>
  <si>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</si>
  <si>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</si>
  <si>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</si>
  <si>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</si>
  <si>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</si>
  <si>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</si>
  <si>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</si>
  <si>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</si>
  <si>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</si>
  <si>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</si>
  <si>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</si>
  <si>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</si>
  <si>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</si>
  <si>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</si>
  <si>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</si>
  <si>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</si>
  <si>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</si>
  <si>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</si>
  <si>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</si>
  <si>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</si>
  <si>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</si>
  <si>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</si>
  <si>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</si>
  <si>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</si>
  <si>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</si>
  <si>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</si>
  <si>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</si>
  <si>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</si>
  <si>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</si>
  <si>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</si>
  <si>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</si>
  <si>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</si>
  <si>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</si>
  <si>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</si>
  <si>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</si>
  <si>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</si>
  <si>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</si>
  <si>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</si>
  <si>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</si>
  <si>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</si>
  <si>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</si>
  <si>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</si>
  <si>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</si>
  <si>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</si>
  <si>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</si>
  <si>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</si>
  <si>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</si>
  <si>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</si>
  <si>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</si>
  <si>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</si>
  <si>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</si>
  <si>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</si>
  <si>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</si>
  <si>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</si>
  <si>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</si>
  <si>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</si>
  <si>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</si>
  <si>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</si>
  <si>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</si>
  <si>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</si>
  <si>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</si>
  <si>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</si>
  <si>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</si>
  <si>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</si>
  <si>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</si>
  <si>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</si>
  <si>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</si>
  <si>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</si>
  <si>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</si>
  <si>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</si>
  <si>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</si>
  <si>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</si>
  <si>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</si>
  <si>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</si>
  <si>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</si>
  <si>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</si>
  <si>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</si>
  <si>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</si>
  <si>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</si>
  <si>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</si>
  <si>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</si>
  <si>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</si>
  <si>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</si>
  <si>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</si>
  <si>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</si>
  <si>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</si>
  <si>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</si>
  <si>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</si>
  <si>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</si>
  <si>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</si>
  <si>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</si>
  <si>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</si>
  <si>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</si>
  <si>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</si>
  <si>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</si>
  <si>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</si>
  <si>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</si>
  <si>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</si>
  <si>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</si>
  <si>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</si>
  <si>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</si>
  <si>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</si>
  <si>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</si>
  <si>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</si>
  <si>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</si>
  <si>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</si>
  <si>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</si>
  <si>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</si>
  <si>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</si>
  <si>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</si>
  <si>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</si>
  <si>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</si>
  <si>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</si>
  <si>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</si>
  <si>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</si>
  <si>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</si>
  <si>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</si>
  <si>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</si>
  <si>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</si>
  <si>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</si>
  <si>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</si>
  <si>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</si>
  <si>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</si>
  <si>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</si>
  <si>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</si>
  <si>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</si>
  <si>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</si>
  <si>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</si>
  <si>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</si>
  <si>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</si>
  <si>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</si>
  <si>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</si>
  <si>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</si>
  <si>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</si>
  <si>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</si>
  <si>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</si>
  <si>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</si>
  <si>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</si>
  <si>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</si>
  <si>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</si>
  <si>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</si>
  <si>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</si>
  <si>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</si>
  <si>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</si>
  <si>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</si>
  <si>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</si>
  <si>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</si>
  <si>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</si>
  <si>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</si>
  <si>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</si>
  <si>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</si>
  <si>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</si>
  <si>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</si>
  <si>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</si>
  <si>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</si>
  <si>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</si>
  <si>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</si>
  <si>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</si>
  <si>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</si>
  <si>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</si>
  <si>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</si>
  <si>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</si>
  <si>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</si>
  <si>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</si>
  <si>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</si>
  <si>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</si>
  <si>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</si>
  <si>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</si>
  <si>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</si>
  <si>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</si>
  <si>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</si>
  <si>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</si>
  <si>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</si>
  <si>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</si>
  <si>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</si>
  <si>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</si>
  <si>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</si>
  <si>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</si>
  <si>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</si>
  <si>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</si>
  <si>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</si>
  <si>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</si>
  <si>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</si>
  <si>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</si>
  <si>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</si>
  <si>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</si>
  <si>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</si>
  <si>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</si>
  <si>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</si>
  <si>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</si>
  <si>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</si>
  <si>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</si>
  <si>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</si>
  <si>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</si>
  <si>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</si>
  <si>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</si>
  <si>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</si>
  <si>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</si>
  <si>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</si>
  <si>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</si>
  <si>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</si>
  <si>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</si>
  <si>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</si>
  <si>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</si>
  <si>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</si>
  <si>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</si>
  <si>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</si>
  <si>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</si>
  <si>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</si>
  <si>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</si>
  <si>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</si>
  <si>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</si>
  <si>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</si>
  <si>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</si>
  <si>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</si>
  <si>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</si>
  <si>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</si>
  <si>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</si>
  <si>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</si>
  <si>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</si>
  <si>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</si>
  <si>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</si>
  <si>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</si>
  <si>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</si>
  <si>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</si>
  <si>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</si>
  <si>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</si>
  <si>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</si>
  <si>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</si>
  <si>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</si>
  <si>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</si>
  <si>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</si>
  <si>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</si>
  <si>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</si>
  <si>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</si>
  <si>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</si>
  <si>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</si>
  <si>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</si>
  <si>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</si>
  <si>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</si>
  <si>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</si>
  <si>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</si>
  <si>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</si>
  <si>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</si>
  <si>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</si>
  <si>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</si>
  <si>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</si>
  <si>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</si>
  <si>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</si>
  <si>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</si>
  <si>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</si>
  <si>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</si>
  <si>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</si>
  <si>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</si>
  <si>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</si>
  <si>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</si>
  <si>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</si>
  <si>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</si>
  <si>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</si>
  <si>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</si>
  <si>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</si>
  <si>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</si>
  <si>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</si>
  <si>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</si>
  <si>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</si>
  <si>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</si>
  <si>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</si>
  <si>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</si>
  <si>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</si>
  <si>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</si>
  <si>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</si>
  <si>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</si>
  <si>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</si>
  <si>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</si>
  <si>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</si>
  <si>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</si>
  <si>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</si>
  <si>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</si>
  <si>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</si>
  <si>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</si>
  <si>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</si>
  <si>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</si>
  <si>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</si>
  <si>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</si>
  <si>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</si>
  <si>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</si>
  <si>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</si>
  <si>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</si>
  <si>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</si>
  <si>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</si>
  <si>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</si>
  <si>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</si>
  <si>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</si>
  <si>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</si>
  <si>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</si>
  <si>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</si>
  <si>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</si>
  <si>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</si>
  <si>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</si>
  <si>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</si>
  <si>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</si>
  <si>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</si>
  <si>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</si>
  <si>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</si>
  <si>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</si>
  <si>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</si>
  <si>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</si>
  <si>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</si>
  <si>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</si>
  <si>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</si>
  <si>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</si>
  <si>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</si>
  <si>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</si>
  <si>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</si>
  <si>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</si>
  <si>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</si>
  <si>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</si>
  <si>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</si>
  <si>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</si>
  <si>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</si>
  <si>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</si>
  <si>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</si>
  <si>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</si>
  <si>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</si>
  <si>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</si>
  <si>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</si>
  <si>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</si>
  <si>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</si>
  <si>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</si>
  <si>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</si>
  <si>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</si>
  <si>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</si>
  <si>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</si>
  <si>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</si>
  <si>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</si>
  <si>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</si>
  <si>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</si>
  <si>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</si>
  <si>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</si>
  <si>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</si>
  <si>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</si>
  <si>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</si>
  <si>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</si>
  <si>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</si>
  <si>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</si>
  <si>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</si>
  <si>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</si>
  <si>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</si>
  <si>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</si>
  <si>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</si>
  <si>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</si>
  <si>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</si>
  <si>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</si>
  <si>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</si>
  <si>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</si>
  <si>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</si>
  <si>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</si>
  <si>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</si>
  <si>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</si>
  <si>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</si>
  <si>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</si>
  <si>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</si>
  <si>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</si>
  <si>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</si>
  <si>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</si>
  <si>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</si>
  <si>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</si>
  <si>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</si>
  <si>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</si>
  <si>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</si>
  <si>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</si>
  <si>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</si>
  <si>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</si>
  <si>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</si>
  <si>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</si>
  <si>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</si>
  <si>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</si>
  <si>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</si>
  <si>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</si>
  <si>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</si>
  <si>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</si>
  <si>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</si>
  <si>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</si>
  <si>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</si>
  <si>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</si>
  <si>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</si>
  <si>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</si>
  <si>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</si>
  <si>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</si>
  <si>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</si>
  <si>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</si>
  <si>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</si>
  <si>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</si>
  <si>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</si>
  <si>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</si>
  <si>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</si>
  <si>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</si>
  <si>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</si>
  <si>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</si>
  <si>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</si>
  <si>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</si>
  <si>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</si>
  <si>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</si>
  <si>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</si>
  <si>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</si>
  <si>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</si>
  <si>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</si>
  <si>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</si>
  <si>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</si>
  <si>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</si>
  <si>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</si>
  <si>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</si>
  <si>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</si>
  <si>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</si>
  <si>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</si>
  <si>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</si>
  <si>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</si>
  <si>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</si>
  <si>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</si>
  <si>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</si>
  <si>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</si>
  <si>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</si>
  <si>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</si>
  <si>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</si>
  <si>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</si>
  <si>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</si>
  <si>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</si>
  <si>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</si>
  <si>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</si>
  <si>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</si>
  <si>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</si>
  <si>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</si>
  <si>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</si>
  <si>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</si>
  <si>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</si>
  <si>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</si>
  <si>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</si>
  <si>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</si>
  <si>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</si>
  <si>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</si>
  <si>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</si>
  <si>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</si>
  <si>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</si>
  <si>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</si>
  <si>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</si>
  <si>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</si>
  <si>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</si>
  <si>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</si>
  <si>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</si>
  <si>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</si>
  <si>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</si>
  <si>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</si>
  <si>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</si>
  <si>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</si>
  <si>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</si>
  <si>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</si>
  <si>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</si>
  <si>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</si>
  <si>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</si>
  <si>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</si>
  <si>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</si>
  <si>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</si>
  <si>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</si>
  <si>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</si>
  <si>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</si>
  <si>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</si>
  <si>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</si>
  <si>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</si>
  <si>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</si>
  <si>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</si>
  <si>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</si>
  <si>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</si>
  <si>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</si>
  <si>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</si>
  <si>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</si>
  <si>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</si>
  <si>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</si>
  <si>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</si>
  <si>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</si>
  <si>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</si>
  <si>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</si>
  <si>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</si>
  <si>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</si>
  <si>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</si>
  <si>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</si>
  <si>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</si>
  <si>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</si>
  <si>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</si>
  <si>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</si>
  <si>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</si>
  <si>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</si>
  <si>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</si>
  <si>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</si>
  <si>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</si>
  <si>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</si>
  <si>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</si>
  <si>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</si>
  <si>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</si>
  <si>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</si>
  <si>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</si>
  <si>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</si>
  <si>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</si>
  <si>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</si>
  <si>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</si>
  <si>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</si>
  <si>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</si>
  <si>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</si>
  <si>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</si>
  <si>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</si>
  <si>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</si>
  <si>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</si>
  <si>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</si>
  <si>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</si>
  <si>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</si>
  <si>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</si>
  <si>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</si>
  <si>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</si>
  <si>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</si>
  <si>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</si>
  <si>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</si>
  <si>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</si>
  <si>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</si>
  <si>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</si>
  <si>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</si>
  <si>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</si>
  <si>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</si>
  <si>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</si>
  <si>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</si>
  <si>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</si>
  <si>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</si>
  <si>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</si>
  <si>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</si>
  <si>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</si>
  <si>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</si>
  <si>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</si>
  <si>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</si>
  <si>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</si>
  <si>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</si>
  <si>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</si>
  <si>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</si>
  <si>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</si>
  <si>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</si>
  <si>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</si>
  <si>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</si>
  <si>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</si>
  <si>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</si>
  <si>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</si>
  <si>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</si>
  <si>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</si>
  <si>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</si>
  <si>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</si>
  <si>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</si>
  <si>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</si>
  <si>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</si>
  <si>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</si>
  <si>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</si>
  <si>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</si>
  <si>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</si>
  <si>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</si>
  <si>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</si>
  <si>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</si>
  <si>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</si>
  <si>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</si>
  <si>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</si>
  <si>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</si>
  <si>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</si>
  <si>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</si>
  <si>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</si>
  <si>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</si>
  <si>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</si>
  <si>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</si>
  <si>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</si>
  <si>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</si>
  <si>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</si>
  <si>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</si>
  <si>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</si>
  <si>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</si>
  <si>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</si>
  <si>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</si>
  <si>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</si>
  <si>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</si>
  <si>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</si>
  <si>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</si>
  <si>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</si>
  <si>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</si>
  <si>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</si>
  <si>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</si>
  <si>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</si>
  <si>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</si>
  <si>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</si>
  <si>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</si>
  <si>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</si>
  <si>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</si>
  <si>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</si>
  <si>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</si>
  <si>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</si>
  <si>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</si>
  <si>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</si>
  <si>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</si>
  <si>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</si>
  <si>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</si>
  <si>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</si>
  <si>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</si>
  <si>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</si>
  <si>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</si>
  <si>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</si>
  <si>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</si>
  <si>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</si>
  <si>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</si>
  <si>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</si>
  <si>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</si>
  <si>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</si>
  <si>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</si>
  <si>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</si>
  <si>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</si>
  <si>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</si>
  <si>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</si>
  <si>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</si>
  <si>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</si>
  <si>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</si>
  <si>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</si>
  <si>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</si>
  <si>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</si>
  <si>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</si>
  <si>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</si>
  <si>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</si>
  <si>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</si>
  <si>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</si>
  <si>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</si>
  <si>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</si>
  <si>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</si>
  <si>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</si>
  <si>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</si>
  <si>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</si>
  <si>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</si>
  <si>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</si>
  <si>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</si>
  <si>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</si>
  <si>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</si>
  <si>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</si>
  <si>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</si>
  <si>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</si>
  <si>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</si>
  <si>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</si>
  <si>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</si>
  <si>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</si>
  <si>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</si>
  <si>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</si>
  <si>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</si>
  <si>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</si>
  <si>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</si>
  <si>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</si>
  <si>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</si>
  <si>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</si>
  <si>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</si>
  <si>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</si>
  <si>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</si>
  <si>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</si>
  <si>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</si>
  <si>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</si>
  <si>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</si>
  <si>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</si>
  <si>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</si>
  <si>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</si>
  <si>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</si>
  <si>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</si>
  <si>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</si>
  <si>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</si>
  <si>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</si>
  <si>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</si>
  <si>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</si>
  <si>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</si>
  <si>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</si>
  <si>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</si>
  <si>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</si>
  <si>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</si>
  <si>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</si>
  <si>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</si>
  <si>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</si>
  <si>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</si>
  <si>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</si>
  <si>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</si>
  <si>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</si>
  <si>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</si>
  <si>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</si>
  <si>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</si>
  <si>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</si>
  <si>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</si>
  <si>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</si>
  <si>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</si>
  <si>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</si>
  <si>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</si>
  <si>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</si>
  <si>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</si>
  <si>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</si>
  <si>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</si>
  <si>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</si>
  <si>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</si>
  <si>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</si>
  <si>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</si>
  <si>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</si>
  <si>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</si>
  <si>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</si>
  <si>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</si>
  <si>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</si>
  <si>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</si>
  <si>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</si>
  <si>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</si>
  <si>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</si>
  <si>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</si>
  <si>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</si>
  <si>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</si>
  <si>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</si>
  <si>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</si>
  <si>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</si>
  <si>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</si>
  <si>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</si>
  <si>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</si>
  <si>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</si>
  <si>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</si>
  <si>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</si>
  <si>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</si>
  <si>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</si>
  <si>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</si>
  <si>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</si>
  <si>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</si>
  <si>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</si>
  <si>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</si>
  <si>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</si>
  <si>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</si>
  <si>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</si>
  <si>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</si>
  <si>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</si>
  <si>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</si>
  <si>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</si>
  <si>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</si>
  <si>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</si>
  <si>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</si>
  <si>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</si>
  <si>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</si>
  <si>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</si>
  <si>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</si>
  <si>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</si>
  <si>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</si>
  <si>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</si>
  <si>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</si>
  <si>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</si>
  <si>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</si>
  <si>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</si>
  <si>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</si>
  <si>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</si>
  <si>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</si>
  <si>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</si>
  <si>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</si>
  <si>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</si>
  <si>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</si>
  <si>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</si>
  <si>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</si>
  <si>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</si>
  <si>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</si>
  <si>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</si>
  <si>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</si>
  <si>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</si>
  <si>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</si>
  <si>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</si>
  <si>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</si>
  <si>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</si>
  <si>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</si>
  <si>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</si>
  <si>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</si>
  <si>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</si>
  <si>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</si>
  <si>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</si>
  <si>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</si>
  <si>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</si>
  <si>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</si>
  <si>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</si>
  <si>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</si>
  <si>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</si>
  <si>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</si>
  <si>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</si>
  <si>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</si>
  <si>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</si>
  <si>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</si>
  <si>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</si>
  <si>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</si>
  <si>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</si>
  <si>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</si>
  <si>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</si>
  <si>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</si>
  <si>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</si>
  <si>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</si>
  <si>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</si>
  <si>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</si>
  <si>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</si>
  <si>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</si>
  <si>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</si>
  <si>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</si>
  <si>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</si>
  <si>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</si>
  <si>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</si>
  <si>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</si>
  <si>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</si>
  <si>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</si>
  <si>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</si>
  <si>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</si>
  <si>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</si>
  <si>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</si>
  <si>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</si>
  <si>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</si>
  <si>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</si>
  <si>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</si>
  <si>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</si>
  <si>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</si>
  <si>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</si>
  <si>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</si>
  <si>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</si>
  <si>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</si>
  <si>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</si>
  <si>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</si>
  <si>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</si>
  <si>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</si>
  <si>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</si>
  <si>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</si>
  <si>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</si>
  <si>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</si>
  <si>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</si>
  <si>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</si>
  <si>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</si>
  <si>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</si>
  <si>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</si>
  <si>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</si>
  <si>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</si>
  <si>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</si>
  <si>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</si>
  <si>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</si>
  <si>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</si>
  <si>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</si>
  <si>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</si>
  <si>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</si>
  <si>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</si>
  <si>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</si>
  <si>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</si>
  <si>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</si>
  <si>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</si>
  <si>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</si>
  <si>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</si>
  <si>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</si>
  <si>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</si>
  <si>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</si>
  <si>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</si>
  <si>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</si>
  <si>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</si>
  <si>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</si>
  <si>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</si>
  <si>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</si>
  <si>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</si>
  <si>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</si>
  <si>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</si>
  <si>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</si>
  <si>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</si>
  <si>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</si>
  <si>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</si>
  <si>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</si>
  <si>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</si>
  <si>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</si>
  <si>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</si>
  <si>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</si>
  <si>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</si>
  <si>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</si>
  <si>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</si>
  <si>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</si>
  <si>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</si>
  <si>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</si>
  <si>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</si>
  <si>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</si>
  <si>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</si>
  <si>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</si>
  <si>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</si>
  <si>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</si>
  <si>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</si>
  <si>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</si>
  <si>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</si>
  <si>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</si>
  <si>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</si>
  <si>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</si>
  <si>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</si>
  <si>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</si>
  <si>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</si>
  <si>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</si>
  <si>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</si>
  <si>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</si>
  <si>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</si>
  <si>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</si>
  <si>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</si>
  <si>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</si>
  <si>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</si>
  <si>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</si>
  <si>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</si>
  <si>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</si>
  <si>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</si>
  <si>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</si>
  <si>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</si>
  <si>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</si>
  <si>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</si>
  <si>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</si>
  <si>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</si>
  <si>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</si>
  <si>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</si>
  <si>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</si>
  <si>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</si>
  <si>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</si>
  <si>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</si>
  <si>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</si>
  <si>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</si>
  <si>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</si>
  <si>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</si>
  <si>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</si>
  <si>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</si>
  <si>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</si>
  <si>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</si>
  <si>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</si>
  <si>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</si>
  <si>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</si>
  <si>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</si>
  <si>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</si>
  <si>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</si>
  <si>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</si>
  <si>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</si>
  <si>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</si>
  <si>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</si>
  <si>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</si>
  <si>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</si>
  <si>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</si>
  <si>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</si>
  <si>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</si>
  <si>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</si>
  <si>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</si>
  <si>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</si>
  <si>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</si>
  <si>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</si>
  <si>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</si>
  <si>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</si>
  <si>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</si>
  <si>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</si>
  <si>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</si>
  <si>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</si>
  <si>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</si>
  <si>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</si>
  <si>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</si>
  <si>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</si>
  <si>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</si>
  <si>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</si>
  <si>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</si>
  <si>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</si>
  <si>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</si>
  <si>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</si>
  <si>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</si>
  <si>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</si>
  <si>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</si>
  <si>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</si>
  <si>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</si>
  <si>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</si>
  <si>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</si>
  <si>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</si>
  <si>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</si>
  <si>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</si>
  <si>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</si>
  <si>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</si>
  <si>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</si>
  <si>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</si>
  <si>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</si>
  <si>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</si>
  <si>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</si>
  <si>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</si>
  <si>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</si>
  <si>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</si>
  <si>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</si>
  <si>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</si>
  <si>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</si>
  <si>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</si>
  <si>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</si>
  <si>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</si>
  <si>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</si>
  <si>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</si>
  <si>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</si>
  <si>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</si>
  <si>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</si>
  <si>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</si>
  <si>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</si>
  <si>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</si>
  <si>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</si>
  <si>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</si>
  <si>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</si>
  <si>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</si>
  <si>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</si>
  <si>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</si>
  <si>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</si>
  <si>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</si>
  <si>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</si>
  <si>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</si>
  <si>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</si>
  <si>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</si>
  <si>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</si>
  <si>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</si>
  <si>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</si>
  <si>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</si>
  <si>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</si>
  <si>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</si>
  <si>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</si>
  <si>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</si>
  <si>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</si>
  <si>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</si>
  <si>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</si>
  <si>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</si>
  <si>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</si>
  <si>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</si>
  <si>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</si>
  <si>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</si>
  <si>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</si>
  <si>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</si>
  <si>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</si>
  <si>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</si>
  <si>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</si>
  <si>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</si>
  <si>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</si>
  <si>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</si>
  <si>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</si>
  <si>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</si>
  <si>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</si>
  <si>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</si>
  <si>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</si>
  <si>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</si>
  <si>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</si>
  <si>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</si>
  <si>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</si>
  <si>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</si>
  <si>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</si>
  <si>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</si>
  <si>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</si>
  <si>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</si>
  <si>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</si>
  <si>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</si>
  <si>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</si>
  <si>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</si>
  <si>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</si>
  <si>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</si>
  <si>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</si>
  <si>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</si>
  <si>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</si>
  <si>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</si>
  <si>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</si>
  <si>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</si>
  <si>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</si>
  <si>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</si>
  <si>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</si>
  <si>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</si>
  <si>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</si>
  <si>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</si>
  <si>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</si>
  <si>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</si>
  <si>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</si>
  <si>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</si>
  <si>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</si>
  <si>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</si>
  <si>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</si>
  <si>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</si>
  <si>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</si>
  <si>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</si>
  <si>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</si>
  <si>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</si>
  <si>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</si>
  <si>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</si>
  <si>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</si>
  <si>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</si>
  <si>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</si>
  <si>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</si>
  <si>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</si>
  <si>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</si>
  <si>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</si>
  <si>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</si>
  <si>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</si>
  <si>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</si>
  <si>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</si>
  <si>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</si>
  <si>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</si>
  <si>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</si>
  <si>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</si>
  <si>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</si>
  <si>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</si>
  <si>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</si>
  <si>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</si>
  <si>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</si>
  <si>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</si>
  <si>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</si>
  <si>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</si>
  <si>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</si>
  <si>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</si>
  <si>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</si>
  <si>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</si>
  <si>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</si>
  <si>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</si>
  <si>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</si>
  <si>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</si>
  <si>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</si>
  <si>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</si>
  <si>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</si>
  <si>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</si>
  <si>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</si>
  <si>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</si>
  <si>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</si>
  <si>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</si>
  <si>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</si>
  <si>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</si>
  <si>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</si>
  <si>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</si>
  <si>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</si>
  <si>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</si>
  <si>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</si>
  <si>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</si>
  <si>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</si>
  <si>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</si>
  <si>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</si>
  <si>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</si>
  <si>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</si>
  <si>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</si>
  <si>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</si>
  <si>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</si>
  <si>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</si>
  <si>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</si>
  <si>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</si>
  <si>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</si>
  <si>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</si>
  <si>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</si>
  <si>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</si>
  <si>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</si>
  <si>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</si>
  <si>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</si>
  <si>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</si>
  <si>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</si>
  <si>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</si>
  <si>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</si>
  <si>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</si>
  <si>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</si>
  <si>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</si>
  <si>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</si>
  <si>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</si>
  <si>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</si>
  <si>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</si>
  <si>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</si>
  <si>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</si>
  <si>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</si>
  <si>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</si>
  <si>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</si>
  <si>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</si>
  <si>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</si>
  <si>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</si>
  <si>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</si>
  <si>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</si>
  <si>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</si>
  <si>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</si>
  <si>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</si>
  <si>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</si>
  <si>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</si>
  <si>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</si>
  <si>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</si>
  <si>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</si>
  <si>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</si>
  <si>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</si>
  <si>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</si>
  <si>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</si>
  <si>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</si>
  <si>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</si>
  <si>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</si>
  <si>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</si>
  <si>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</si>
  <si>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</si>
  <si>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</si>
  <si>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</si>
  <si>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</si>
  <si>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</si>
  <si>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</si>
  <si>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</si>
  <si>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</si>
  <si>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</si>
  <si>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</si>
  <si>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</si>
  <si>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</si>
  <si>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</si>
  <si>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</si>
  <si>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</si>
  <si>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</si>
  <si>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</si>
  <si>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</si>
  <si>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</si>
  <si>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</si>
  <si>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</si>
  <si>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</si>
  <si>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</si>
  <si>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</si>
  <si>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</si>
  <si>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</si>
  <si>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</si>
  <si>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</si>
  <si>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</si>
  <si>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</si>
  <si>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</si>
  <si>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</si>
  <si>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</si>
  <si>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</si>
  <si>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</si>
  <si>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</si>
  <si>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</si>
  <si>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</si>
  <si>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</si>
  <si>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</si>
  <si>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</si>
  <si>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</si>
  <si>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</si>
  <si>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</si>
  <si>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</si>
  <si>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</si>
  <si>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</si>
  <si>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</si>
  <si>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</si>
  <si>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</si>
  <si>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</si>
  <si>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</si>
  <si>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</si>
  <si>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</si>
  <si>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</si>
  <si>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</si>
  <si>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</si>
  <si>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</si>
  <si>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</si>
  <si>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</si>
  <si>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</si>
  <si>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</si>
  <si>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</si>
  <si>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</si>
  <si>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</si>
  <si>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</si>
  <si>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</si>
  <si>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</si>
  <si>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</si>
  <si>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</si>
  <si>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</si>
  <si>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</si>
  <si>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</si>
  <si>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</si>
  <si>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</si>
  <si>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</si>
  <si>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</si>
  <si>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</si>
  <si>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</si>
  <si>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</si>
  <si>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</si>
  <si>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</si>
  <si>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</si>
  <si>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</si>
  <si>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</si>
  <si>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</si>
  <si>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</si>
  <si>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</si>
  <si>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</si>
  <si>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</si>
  <si>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</si>
  <si>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</si>
  <si>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</si>
  <si>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</si>
  <si>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</si>
  <si>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</si>
  <si>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</si>
  <si>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</si>
  <si>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</si>
  <si>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</si>
  <si>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</si>
  <si>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</si>
  <si>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</si>
  <si>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</si>
  <si>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</si>
  <si>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</si>
  <si>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</si>
  <si>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</si>
  <si>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</si>
  <si>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</si>
  <si>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</si>
  <si>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</si>
  <si>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</si>
  <si>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</si>
  <si>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</si>
  <si>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</si>
  <si>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</si>
  <si>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</si>
  <si>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</si>
  <si>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</si>
  <si>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</si>
  <si>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</si>
  <si>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</si>
  <si>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</si>
  <si>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</si>
  <si>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</si>
  <si>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</si>
  <si>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</si>
  <si>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</si>
  <si>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</si>
  <si>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</si>
  <si>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</si>
  <si>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</si>
  <si>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</si>
  <si>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</si>
  <si>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</si>
  <si>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</si>
  <si>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</si>
  <si>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</si>
  <si>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</si>
  <si>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</si>
  <si>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</si>
  <si>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</si>
  <si>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</si>
  <si>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</si>
  <si>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</si>
  <si>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</si>
  <si>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</si>
  <si>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</si>
  <si>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</si>
  <si>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</si>
  <si>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</si>
  <si>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</si>
  <si>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</si>
  <si>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</si>
  <si>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</si>
  <si>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</si>
  <si>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</si>
  <si>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</si>
  <si>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</si>
  <si>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</si>
  <si>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</si>
  <si>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</si>
  <si>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</si>
  <si>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</si>
  <si>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</si>
  <si>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</si>
  <si>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</si>
  <si>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</si>
  <si>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</si>
  <si>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</si>
  <si>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</si>
  <si>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</si>
  <si>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</si>
  <si>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</si>
  <si>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</si>
  <si>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</si>
  <si>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</si>
  <si>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</si>
  <si>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</si>
  <si>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</si>
  <si>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</si>
  <si>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</si>
  <si>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</si>
  <si>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</si>
  <si>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</si>
  <si>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</si>
  <si>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</si>
  <si>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</si>
  <si>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</si>
  <si>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</si>
  <si>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</si>
  <si>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</si>
  <si>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</si>
  <si>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</si>
  <si>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</si>
  <si>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</si>
  <si>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</si>
  <si>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</si>
  <si>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</si>
  <si>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</si>
  <si>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</si>
  <si>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</si>
  <si>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</si>
  <si>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</si>
  <si>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</si>
  <si>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</si>
  <si>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</si>
  <si>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</si>
  <si>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</si>
  <si>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</si>
  <si>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</si>
  <si>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</si>
  <si>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</si>
  <si>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</si>
  <si>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</si>
  <si>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</si>
  <si>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</si>
  <si>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</si>
  <si>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</si>
  <si>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</si>
  <si>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</si>
  <si>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</si>
  <si>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</si>
  <si>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</si>
  <si>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</si>
  <si>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</si>
  <si>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</si>
  <si>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</si>
  <si>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</si>
  <si>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</si>
  <si>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</si>
  <si>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</si>
  <si>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</si>
  <si>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</si>
  <si>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</si>
  <si>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</si>
  <si>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</si>
  <si>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</si>
  <si>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</si>
  <si>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</si>
  <si>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</si>
  <si>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</si>
  <si>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</si>
  <si>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</si>
  <si>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</si>
  <si>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</si>
  <si>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</si>
  <si>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</si>
  <si>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</si>
  <si>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</si>
  <si>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</si>
  <si>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</si>
  <si>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</si>
  <si>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</si>
  <si>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</si>
  <si>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</si>
  <si>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</si>
  <si>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</si>
  <si>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</si>
  <si>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</si>
  <si>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</si>
  <si>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</si>
  <si>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</si>
  <si>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</si>
  <si>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</si>
  <si>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</si>
  <si>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</si>
  <si>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</si>
  <si>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</si>
  <si>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</si>
  <si>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</si>
  <si>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</si>
  <si>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</si>
  <si>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</si>
  <si>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</si>
  <si>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</si>
  <si>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</si>
  <si>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</si>
  <si>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</si>
  <si>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</si>
  <si>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</si>
  <si>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</si>
  <si>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</si>
  <si>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</si>
  <si>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</si>
  <si>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</si>
  <si>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</si>
  <si>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</si>
  <si>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</si>
  <si>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</si>
  <si>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</si>
  <si>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</si>
  <si>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</si>
  <si>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</si>
  <si>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</si>
  <si>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</si>
  <si>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</si>
  <si>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</si>
  <si>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</si>
  <si>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</si>
  <si>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</si>
  <si>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</si>
  <si>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</si>
  <si>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</si>
  <si>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</si>
  <si>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</si>
  <si>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</si>
  <si>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</si>
  <si>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</si>
  <si>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</si>
  <si>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</si>
  <si>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</si>
  <si>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</si>
  <si>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</si>
  <si>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</si>
  <si>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</si>
  <si>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</si>
  <si>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</si>
  <si>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</si>
  <si>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</si>
  <si>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</si>
  <si>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</si>
  <si>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</si>
  <si>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</si>
  <si>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</si>
  <si>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</si>
  <si>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</si>
  <si>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</si>
  <si>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</si>
  <si>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</si>
  <si>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</si>
  <si>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</si>
  <si>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</si>
  <si>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</si>
  <si>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</si>
  <si>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</si>
  <si>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</si>
  <si>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</si>
  <si>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</si>
  <si>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</si>
  <si>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</si>
  <si>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</si>
  <si>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</si>
  <si>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</si>
  <si>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</si>
  <si>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</si>
  <si>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</si>
  <si>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</si>
  <si>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</si>
  <si>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</si>
  <si>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</si>
  <si>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</si>
  <si>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</si>
  <si>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</si>
  <si>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</si>
  <si>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</si>
  <si>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</si>
  <si>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</si>
  <si>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</si>
  <si>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</si>
  <si>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</si>
  <si>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</si>
  <si>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</si>
  <si>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</si>
  <si>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</si>
  <si>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</si>
  <si>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</si>
  <si>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</si>
  <si>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</si>
  <si>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</si>
  <si>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</si>
  <si>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</si>
  <si>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</si>
  <si>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</si>
  <si>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</si>
  <si>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</si>
  <si>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</si>
  <si>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</si>
  <si>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</si>
  <si>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</si>
  <si>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</si>
  <si>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</si>
  <si>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</si>
  <si>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</si>
  <si>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</si>
  <si>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</si>
  <si>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</si>
  <si>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</si>
  <si>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</si>
  <si>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</si>
  <si>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</si>
  <si>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</si>
  <si>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</si>
  <si>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</si>
  <si>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</si>
  <si>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</si>
  <si>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</si>
  <si>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</si>
  <si>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</si>
  <si>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</si>
  <si>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</si>
  <si>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</si>
  <si>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</si>
  <si>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</si>
  <si>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</si>
  <si>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</si>
  <si>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</si>
  <si>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</si>
  <si>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</si>
  <si>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</si>
  <si>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</si>
  <si>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</si>
  <si>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</si>
  <si>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</si>
  <si>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</si>
  <si>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</si>
  <si>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</si>
  <si>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</si>
  <si>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</si>
  <si>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</si>
  <si>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</si>
  <si>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</si>
  <si>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</si>
  <si>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</si>
  <si>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</si>
  <si>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</si>
  <si>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</si>
  <si>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</si>
  <si>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</si>
  <si>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</si>
  <si>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</si>
  <si>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</si>
  <si>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</si>
  <si>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</si>
  <si>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</si>
  <si>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</si>
  <si>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</si>
  <si>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</si>
  <si>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</si>
  <si>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</si>
  <si>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</si>
  <si>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</si>
  <si>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</si>
  <si>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</si>
  <si>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</si>
  <si>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</si>
  <si>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</si>
  <si>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</si>
  <si>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</si>
  <si>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</si>
  <si>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</si>
  <si>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</si>
  <si>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</si>
  <si>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</si>
  <si>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</si>
  <si>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</si>
  <si>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</si>
  <si>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</si>
  <si>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</si>
  <si>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</si>
  <si>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</si>
  <si>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</si>
  <si>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</si>
  <si>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</si>
  <si>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</si>
  <si>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</si>
  <si>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</si>
  <si>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</si>
  <si>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</si>
  <si>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</si>
  <si>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</si>
  <si>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</si>
  <si>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</si>
  <si>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</si>
  <si>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</si>
  <si>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</si>
  <si>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</si>
  <si>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</si>
  <si>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</si>
  <si>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</si>
  <si>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</si>
  <si>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</si>
  <si>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</si>
  <si>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</si>
  <si>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</si>
  <si>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</si>
  <si>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</si>
  <si>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</si>
  <si>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</si>
  <si>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</si>
  <si>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</si>
  <si>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</si>
  <si>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</si>
  <si>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</si>
  <si>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</si>
  <si>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</si>
  <si>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</si>
  <si>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</si>
  <si>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</si>
  <si>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</si>
  <si>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</si>
  <si>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</si>
  <si>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</si>
  <si>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</si>
  <si>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</si>
  <si>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</si>
  <si>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</si>
  <si>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</si>
  <si>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</si>
  <si>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</si>
  <si>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</si>
  <si>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</si>
  <si>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</si>
  <si>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</si>
  <si>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</si>
  <si>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</si>
  <si>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</si>
  <si>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</si>
  <si>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</si>
  <si>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</si>
  <si>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</si>
  <si>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</si>
  <si>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</si>
  <si>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</si>
  <si>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</si>
  <si>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</si>
  <si>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</si>
  <si>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</si>
  <si>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</si>
  <si>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</si>
  <si>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</si>
  <si>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</si>
  <si>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</si>
  <si>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</si>
  <si>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</si>
  <si>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</si>
  <si>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</si>
  <si>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</si>
  <si>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</si>
  <si>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</si>
  <si>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</si>
  <si>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</si>
  <si>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</si>
  <si>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</si>
  <si>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</si>
  <si>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</si>
  <si>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</si>
  <si>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</si>
  <si>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</si>
  <si>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</si>
  <si>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</si>
  <si>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</si>
  <si>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</si>
  <si>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</si>
  <si>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</si>
  <si>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</si>
  <si>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</si>
  <si>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</si>
  <si>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</si>
  <si>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</si>
  <si>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</si>
  <si>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</si>
  <si>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</si>
  <si>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</si>
  <si>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</si>
  <si>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</si>
  <si>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</si>
  <si>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</si>
  <si>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</si>
  <si>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</si>
  <si>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</si>
  <si>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</si>
  <si>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</si>
  <si>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</si>
  <si>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</si>
  <si>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</si>
  <si>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</si>
  <si>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</si>
  <si>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</si>
  <si>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</si>
  <si>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</si>
  <si>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</si>
  <si>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</si>
  <si>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</si>
  <si>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</si>
  <si>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</si>
  <si>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</si>
  <si>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</si>
  <si>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</si>
  <si>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</si>
  <si>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</si>
  <si>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</si>
  <si>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</si>
  <si>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</si>
  <si>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</si>
  <si>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</si>
  <si>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</si>
  <si>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</si>
  <si>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</si>
  <si>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</si>
  <si>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</si>
  <si>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</si>
  <si>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</si>
  <si>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</si>
  <si>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</si>
  <si>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</si>
  <si>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</si>
  <si>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</si>
  <si>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</si>
  <si>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</si>
  <si>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</si>
  <si>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</si>
  <si>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</si>
  <si>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</si>
  <si>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</si>
  <si>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</si>
  <si>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</si>
  <si>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</si>
  <si>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</si>
  <si>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</si>
  <si>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</si>
  <si>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</si>
  <si>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</si>
  <si>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</si>
  <si>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</si>
  <si>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</si>
  <si>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</si>
  <si>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</si>
  <si>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</si>
  <si>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</si>
  <si>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</si>
  <si>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</si>
  <si>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</si>
  <si>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</si>
  <si>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</si>
  <si>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</si>
  <si>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</si>
  <si>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</si>
  <si>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</si>
  <si>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</si>
  <si>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</si>
  <si>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</si>
  <si>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</si>
  <si>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</si>
  <si>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</si>
  <si>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</si>
  <si>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</si>
  <si>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</si>
  <si>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</si>
  <si>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</si>
  <si>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</si>
  <si>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</si>
  <si>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</si>
  <si>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</si>
  <si>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</si>
  <si>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</si>
  <si>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</si>
  <si>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</si>
  <si>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</si>
  <si>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</si>
  <si>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</si>
  <si>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</si>
  <si>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</si>
  <si>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</si>
  <si>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</si>
  <si>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</si>
  <si>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</si>
  <si>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</si>
  <si>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</si>
  <si>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</si>
  <si>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</si>
  <si>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</si>
  <si>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</si>
  <si>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</si>
  <si>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</si>
  <si>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</si>
  <si>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</si>
  <si>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</si>
  <si>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</si>
  <si>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</si>
  <si>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</si>
  <si>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</si>
  <si>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</si>
  <si>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</si>
  <si>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</si>
  <si>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</si>
  <si>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</si>
  <si>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</si>
  <si>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</si>
  <si>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</si>
  <si>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</si>
  <si>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</si>
  <si>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</si>
  <si>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</si>
  <si>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</si>
  <si>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</si>
  <si>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</si>
  <si>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</si>
  <si>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</si>
  <si>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</si>
  <si>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</si>
  <si>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</si>
  <si>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</si>
  <si>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</si>
  <si>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</si>
  <si>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</si>
  <si>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</si>
  <si>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</si>
  <si>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</si>
  <si>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</si>
  <si>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</si>
  <si>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</si>
  <si>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</si>
  <si>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</si>
  <si>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</si>
  <si>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</si>
  <si>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</si>
  <si>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</si>
  <si>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</si>
  <si>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</si>
  <si>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</si>
  <si>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</si>
  <si>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</si>
  <si>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</si>
  <si>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</si>
  <si>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</si>
  <si>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</si>
  <si>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</si>
  <si>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</si>
  <si>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</si>
  <si>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</si>
  <si>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</si>
  <si>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</si>
  <si>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</si>
  <si>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</si>
  <si>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</si>
  <si>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</si>
  <si>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</si>
  <si>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</si>
  <si>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</si>
  <si>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</si>
  <si>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</si>
  <si>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</si>
  <si>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</si>
  <si>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</si>
  <si>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</si>
  <si>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</si>
  <si>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</si>
  <si>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</si>
  <si>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</si>
  <si>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</si>
  <si>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</si>
  <si>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</si>
  <si>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</si>
  <si>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</si>
  <si>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</si>
  <si>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</si>
  <si>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</si>
  <si>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</si>
  <si>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</si>
  <si>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</si>
  <si>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</si>
  <si>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</si>
  <si>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</si>
  <si>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</si>
  <si>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</si>
  <si>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</si>
  <si>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</si>
  <si>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</si>
  <si>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</si>
  <si>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</si>
  <si>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</si>
  <si>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</si>
  <si>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</si>
  <si>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</si>
  <si>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</si>
  <si>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</si>
  <si>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</si>
  <si>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</si>
  <si>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</si>
  <si>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</si>
  <si>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</si>
  <si>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</si>
  <si>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</si>
  <si>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</si>
  <si>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</si>
  <si>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</si>
  <si>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</si>
  <si>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</si>
  <si>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</si>
  <si>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</si>
  <si>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</si>
  <si>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</si>
  <si>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</si>
  <si>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</si>
  <si>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</si>
  <si>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</si>
  <si>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</si>
  <si>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</si>
  <si>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</si>
  <si>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</si>
  <si>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</si>
  <si>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</si>
  <si>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</si>
  <si>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</si>
  <si>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</si>
  <si>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</si>
  <si>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</si>
  <si>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</si>
  <si>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</si>
  <si>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</si>
  <si>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</si>
  <si>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</si>
  <si>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</si>
  <si>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</si>
  <si>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</si>
  <si>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</si>
  <si>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</si>
  <si>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</si>
  <si>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</si>
  <si>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</si>
  <si>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</si>
  <si>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</si>
  <si>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</si>
  <si>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</si>
  <si>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</si>
  <si>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</si>
  <si>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</si>
  <si>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</si>
  <si>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</si>
  <si>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</si>
  <si>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</si>
  <si>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</si>
  <si>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</si>
  <si>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</si>
  <si>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</si>
  <si>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</si>
  <si>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</si>
  <si>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</si>
  <si>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</si>
  <si>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</si>
  <si>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</si>
  <si>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</si>
  <si>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</si>
  <si>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</si>
  <si>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</si>
  <si>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</si>
  <si>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</si>
  <si>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</si>
  <si>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</si>
  <si>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</si>
  <si>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</si>
  <si>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</si>
  <si>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</si>
  <si>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</si>
  <si>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</si>
  <si>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</si>
  <si>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</si>
  <si>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</si>
  <si>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</si>
  <si>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</si>
  <si>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</si>
  <si>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</si>
  <si>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</si>
  <si>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</si>
  <si>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</si>
  <si>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</si>
  <si>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</si>
  <si>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</si>
  <si>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</si>
  <si>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</si>
  <si>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</si>
  <si>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</si>
  <si>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</si>
  <si>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</si>
  <si>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</si>
  <si>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</si>
  <si>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</si>
  <si>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</si>
  <si>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</si>
  <si>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</si>
  <si>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</si>
  <si>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</si>
  <si>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</si>
  <si>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</si>
  <si>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</si>
  <si>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</si>
  <si>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</si>
  <si>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</si>
  <si>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</si>
  <si>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</si>
  <si>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</si>
  <si>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</si>
  <si>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</si>
  <si>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</si>
  <si>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</si>
  <si>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</si>
  <si>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</si>
  <si>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</si>
  <si>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</si>
  <si>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</si>
  <si>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</si>
  <si>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</si>
  <si>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</si>
  <si>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</si>
  <si>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</si>
  <si>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</si>
  <si>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</si>
  <si>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</si>
  <si>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</si>
  <si>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</si>
  <si>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</si>
  <si>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</si>
  <si>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</si>
  <si>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</si>
  <si>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</si>
  <si>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</si>
  <si>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</si>
  <si>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</si>
  <si>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</si>
  <si>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</si>
  <si>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</si>
  <si>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</si>
  <si>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</si>
  <si>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</si>
  <si>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</si>
  <si>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</si>
  <si>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</si>
  <si>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</si>
  <si>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</si>
  <si>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</si>
  <si>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</si>
  <si>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</si>
  <si>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</si>
  <si>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</si>
  <si>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</si>
  <si>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</si>
  <si>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</si>
  <si>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</si>
  <si>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</si>
  <si>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</si>
  <si>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</si>
  <si>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</si>
  <si>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</si>
  <si>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</si>
  <si>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</si>
  <si>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</si>
  <si>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</si>
  <si>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</si>
  <si>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</si>
  <si>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</si>
  <si>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</si>
  <si>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</si>
  <si>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</si>
  <si>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</si>
  <si>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</si>
  <si>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</si>
  <si>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</si>
  <si>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</si>
  <si>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</si>
  <si>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</si>
  <si>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</si>
  <si>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</si>
  <si>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</si>
  <si>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</si>
  <si>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</si>
  <si>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</si>
  <si>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</si>
  <si>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</si>
  <si>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</si>
  <si>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</si>
  <si>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</si>
  <si>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</si>
  <si>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</si>
  <si>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</si>
  <si>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</si>
  <si>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</si>
  <si>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</si>
  <si>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</si>
  <si>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</si>
  <si>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</si>
  <si>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</si>
  <si>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</si>
  <si>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</si>
  <si>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</si>
  <si>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</si>
  <si>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</si>
  <si>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</si>
  <si>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</si>
  <si>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</si>
  <si>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</si>
  <si>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</si>
  <si>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</si>
  <si>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</si>
  <si>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</si>
  <si>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</si>
  <si>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</si>
  <si>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</si>
  <si>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</si>
  <si>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</si>
  <si>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</si>
  <si>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</si>
  <si>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</si>
  <si>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</si>
  <si>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</si>
  <si>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</si>
  <si>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</si>
  <si>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</si>
  <si>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</si>
  <si>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</si>
  <si>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</si>
  <si>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</si>
  <si>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</si>
  <si>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</si>
  <si>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</si>
  <si>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</si>
  <si>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</si>
  <si>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</si>
  <si>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</si>
  <si>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</si>
  <si>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</si>
  <si>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</si>
  <si>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</si>
  <si>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</si>
  <si>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</si>
  <si>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</si>
  <si>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</si>
  <si>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</si>
  <si>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</si>
  <si>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</si>
  <si>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</si>
  <si>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</si>
  <si>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</si>
  <si>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</si>
  <si>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</si>
  <si>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</si>
  <si>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</si>
  <si>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</si>
  <si>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</si>
  <si>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</si>
  <si>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</si>
  <si>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</si>
  <si>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</si>
  <si>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</si>
  <si>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</si>
  <si>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</si>
  <si>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</si>
  <si>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</si>
  <si>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</si>
  <si>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</si>
  <si>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</si>
  <si>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</si>
  <si>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</si>
  <si>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</si>
  <si>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</si>
  <si>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</si>
  <si>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</si>
  <si>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</si>
  <si>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</si>
  <si>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</si>
  <si>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</si>
  <si>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</si>
  <si>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</si>
  <si>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</si>
  <si>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</si>
  <si>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</si>
  <si>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</si>
  <si>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</si>
  <si>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</si>
  <si>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</si>
  <si>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</si>
  <si>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</si>
  <si>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</si>
  <si>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</si>
  <si>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</si>
  <si>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</si>
  <si>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</si>
  <si>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</si>
  <si>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</si>
  <si>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</si>
  <si>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</si>
  <si>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</si>
  <si>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</si>
  <si>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</si>
  <si>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</si>
  <si>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</si>
  <si>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</si>
  <si>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</si>
  <si>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</si>
  <si>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</si>
  <si>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</si>
  <si>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</si>
  <si>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</si>
  <si>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</si>
  <si>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</si>
  <si>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</si>
  <si>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</si>
  <si>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</si>
  <si>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</si>
  <si>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</si>
  <si>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</si>
  <si>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</si>
  <si>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</si>
  <si>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</si>
  <si>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</si>
  <si>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</si>
  <si>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</si>
  <si>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</si>
  <si>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</si>
  <si>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</si>
  <si>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</si>
  <si>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</si>
  <si>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</si>
  <si>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</si>
  <si>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</si>
  <si>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</si>
  <si>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</si>
  <si>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</si>
  <si>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</si>
  <si>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</si>
  <si>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</si>
  <si>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</si>
  <si>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</si>
  <si>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</si>
  <si>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</si>
  <si>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</si>
  <si>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</si>
  <si>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</si>
  <si>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</si>
  <si>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</si>
  <si>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</si>
  <si>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</si>
  <si>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</si>
  <si>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</si>
  <si>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</si>
  <si>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</si>
  <si>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</si>
  <si>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</si>
  <si>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</si>
  <si>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</si>
  <si>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</si>
  <si>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</si>
  <si>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</si>
  <si>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</si>
  <si>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</si>
  <si>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</si>
  <si>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</si>
  <si>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</si>
  <si>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</si>
  <si>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</si>
  <si>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</si>
  <si>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</si>
  <si>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</si>
  <si>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</si>
  <si>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</si>
  <si>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</si>
  <si>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</si>
  <si>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</si>
  <si>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</si>
  <si>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</si>
  <si>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</si>
  <si>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</si>
  <si>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</si>
  <si>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</si>
  <si>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</si>
  <si>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</si>
  <si>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</si>
  <si>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</si>
  <si>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</si>
  <si>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</si>
  <si>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</si>
  <si>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</si>
  <si>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</si>
  <si>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</si>
  <si>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</si>
  <si>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</si>
  <si>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</si>
  <si>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</si>
  <si>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</si>
  <si>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</si>
  <si>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</si>
  <si>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</si>
  <si>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</si>
  <si>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</si>
  <si>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</si>
  <si>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</si>
  <si>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</si>
  <si>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</si>
  <si>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</si>
  <si>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</si>
  <si>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</si>
  <si>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</si>
  <si>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</si>
  <si>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</si>
  <si>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</si>
  <si>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</si>
  <si>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</si>
  <si>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</si>
  <si>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</si>
  <si>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</si>
  <si>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</si>
  <si>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</si>
  <si>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</si>
  <si>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</si>
  <si>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</si>
  <si>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</si>
  <si>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</si>
  <si>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</si>
  <si>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</si>
  <si>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</si>
  <si>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</si>
  <si>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</si>
  <si>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</si>
  <si>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</si>
  <si>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</si>
  <si>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</si>
  <si>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</si>
  <si>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</si>
  <si>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</si>
  <si>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</si>
  <si>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</si>
  <si>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</si>
  <si>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</si>
  <si>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</si>
  <si>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</si>
  <si>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</si>
  <si>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</si>
  <si>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</si>
  <si>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</si>
  <si>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</si>
  <si>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</si>
  <si>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</si>
  <si>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</si>
  <si>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</si>
  <si>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</si>
  <si>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</si>
  <si>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</si>
  <si>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</si>
  <si>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</si>
  <si>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</si>
  <si>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</si>
  <si>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</si>
  <si>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</si>
  <si>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</si>
  <si>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</si>
  <si>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</si>
  <si>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</si>
  <si>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</si>
  <si>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</si>
  <si>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</si>
  <si>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</si>
  <si>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</si>
  <si>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</si>
  <si>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</si>
  <si>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</si>
  <si>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</si>
  <si>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</si>
  <si>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</si>
  <si>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</si>
  <si>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</si>
  <si>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</si>
  <si>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</si>
  <si>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</si>
  <si>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</si>
  <si>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</si>
  <si>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</si>
  <si>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</si>
  <si>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</si>
  <si>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</si>
  <si>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</si>
  <si>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</si>
  <si>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</si>
  <si>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</si>
  <si>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</si>
  <si>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</si>
  <si>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</si>
  <si>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</si>
  <si>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</si>
  <si>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</si>
  <si>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</si>
  <si>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</si>
  <si>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</si>
  <si>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</si>
  <si>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</si>
  <si>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</si>
  <si>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</si>
  <si>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</si>
  <si>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</si>
  <si>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</si>
  <si>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</si>
  <si>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</si>
  <si>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</si>
  <si>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</si>
  <si>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</si>
  <si>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</si>
  <si>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</si>
  <si>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</si>
  <si>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</si>
  <si>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</si>
  <si>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</si>
  <si>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</si>
  <si>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</si>
  <si>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</si>
  <si>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</si>
  <si>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</si>
  <si>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</si>
  <si>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</si>
  <si>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</si>
  <si>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</si>
  <si>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</si>
  <si>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</si>
  <si>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</si>
  <si>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</si>
  <si>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</si>
  <si>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</si>
  <si>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</si>
  <si>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</si>
  <si>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</si>
  <si>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</si>
  <si>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</si>
  <si>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</si>
  <si>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</si>
  <si>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</si>
  <si>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</si>
  <si>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</si>
  <si>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</si>
  <si>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</si>
  <si>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</si>
  <si>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</si>
  <si>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</si>
  <si>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</si>
  <si>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</si>
  <si>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</si>
  <si>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</si>
  <si>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</si>
  <si>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</si>
  <si>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</si>
  <si>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</si>
  <si>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</si>
  <si>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</si>
  <si>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</si>
  <si>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</si>
  <si>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</si>
  <si>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</si>
  <si>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</si>
  <si>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</si>
  <si>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</si>
  <si>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</si>
  <si>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</si>
  <si>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</si>
  <si>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</si>
  <si>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</si>
  <si>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</si>
  <si>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</si>
  <si>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</si>
  <si>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</si>
  <si>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</si>
  <si>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</si>
  <si>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</si>
  <si>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</si>
  <si>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</si>
  <si>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</si>
  <si>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</si>
  <si>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</si>
  <si>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</si>
  <si>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</si>
  <si>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</si>
  <si>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</si>
  <si>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</si>
  <si>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</si>
  <si>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</si>
  <si>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</si>
  <si>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</si>
  <si>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</si>
  <si>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</si>
  <si>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</si>
  <si>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</si>
  <si>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</si>
  <si>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</si>
  <si>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</si>
  <si>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</si>
  <si>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</si>
  <si>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</si>
  <si>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</si>
  <si>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</si>
  <si>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</si>
  <si>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</si>
  <si>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</si>
  <si>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</si>
  <si>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</si>
  <si>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</si>
  <si>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</si>
  <si>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</si>
  <si>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</si>
  <si>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</si>
  <si>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</si>
  <si>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</si>
  <si>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</si>
  <si>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</si>
  <si>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</si>
  <si>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</si>
  <si>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</si>
  <si>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</si>
  <si>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</si>
  <si>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</si>
  <si>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</si>
  <si>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</si>
  <si>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</si>
  <si>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</si>
  <si>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</si>
  <si>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</si>
  <si>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</si>
  <si>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</si>
  <si>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</si>
  <si>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</si>
  <si>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</si>
  <si>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</si>
  <si>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</si>
  <si>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</si>
  <si>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</si>
  <si>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</si>
  <si>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</si>
  <si>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</si>
  <si>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</si>
  <si>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</si>
  <si>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</si>
  <si>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</si>
  <si>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</si>
  <si>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</si>
  <si>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</si>
  <si>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</si>
  <si>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</si>
  <si>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</si>
  <si>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</si>
  <si>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</si>
  <si>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</si>
  <si>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</si>
  <si>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</si>
  <si>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</si>
  <si>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</si>
  <si>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</si>
  <si>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</si>
  <si>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</si>
  <si>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</si>
  <si>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</si>
  <si>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</si>
  <si>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</si>
  <si>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</si>
  <si>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</si>
  <si>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</si>
  <si>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</si>
  <si>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</si>
  <si>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</si>
  <si>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</si>
  <si>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</si>
  <si>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</si>
  <si>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</si>
  <si>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</si>
  <si>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</si>
  <si>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</si>
  <si>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</si>
  <si>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</si>
  <si>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</si>
  <si>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</si>
  <si>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</si>
  <si>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</si>
  <si>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</si>
  <si>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</si>
  <si>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</si>
  <si>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</si>
  <si>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</si>
  <si>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</si>
  <si>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</si>
  <si>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</si>
  <si>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</si>
  <si>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</si>
  <si>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</si>
  <si>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</si>
  <si>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</si>
  <si>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</si>
  <si>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</si>
  <si>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</si>
  <si>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</si>
  <si>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</si>
  <si>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</si>
  <si>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</si>
  <si>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</si>
  <si>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</si>
  <si>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</si>
  <si>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</si>
  <si>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</si>
  <si>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</si>
  <si>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</si>
  <si>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</si>
  <si>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</si>
  <si>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</si>
  <si>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</si>
  <si>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</si>
  <si>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</si>
  <si>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</si>
  <si>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</si>
  <si>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</si>
  <si>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</si>
  <si>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</si>
  <si>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</si>
  <si>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</si>
  <si>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</si>
  <si>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</si>
  <si>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</si>
  <si>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</si>
  <si>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</si>
  <si>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</si>
  <si>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</si>
  <si>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</si>
  <si>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</si>
  <si>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</si>
  <si>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</si>
  <si>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</si>
  <si>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</si>
  <si>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</si>
  <si>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</si>
  <si>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</si>
  <si>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</si>
  <si>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</si>
  <si>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</si>
  <si>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</si>
  <si>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</si>
  <si>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</si>
  <si>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</si>
  <si>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</si>
  <si>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</si>
  <si>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</si>
  <si>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</si>
  <si>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</si>
  <si>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</si>
  <si>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</si>
  <si>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</si>
  <si>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</si>
  <si>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</si>
  <si>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</si>
  <si>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</si>
  <si>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</si>
  <si>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</si>
  <si>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</si>
  <si>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</si>
  <si>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</si>
  <si>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</si>
  <si>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</si>
  <si>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</si>
  <si>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</si>
  <si>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</si>
  <si>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</si>
  <si>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</si>
  <si>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</si>
  <si>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</si>
  <si>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</si>
  <si>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</si>
  <si>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</si>
  <si>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</si>
  <si>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</si>
  <si>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</si>
  <si>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</si>
  <si>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</si>
  <si>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</si>
  <si>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</si>
  <si>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</si>
  <si>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</si>
  <si>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</si>
  <si>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</si>
  <si>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</si>
  <si>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</si>
  <si>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</si>
  <si>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</si>
  <si>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</si>
  <si>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</si>
  <si>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</si>
  <si>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</si>
  <si>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</si>
  <si>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</si>
  <si>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</si>
  <si>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</si>
  <si>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</si>
  <si>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</si>
  <si>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</si>
  <si>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</si>
  <si>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</si>
  <si>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</si>
  <si>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</si>
  <si>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</si>
  <si>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</si>
  <si>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</si>
  <si>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</si>
  <si>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</si>
  <si>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</si>
  <si>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</si>
  <si>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</si>
  <si>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</si>
  <si>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</si>
  <si>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</si>
  <si>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</si>
  <si>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</si>
  <si>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</si>
  <si>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</si>
  <si>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</si>
  <si>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</si>
  <si>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</si>
  <si>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</si>
  <si>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</si>
  <si>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</si>
  <si>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</si>
  <si>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</si>
  <si>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</si>
  <si>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</si>
  <si>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</si>
  <si>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</si>
  <si>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</si>
  <si>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</si>
  <si>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</si>
  <si>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</si>
  <si>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</si>
  <si>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</si>
  <si>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</si>
  <si>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</si>
  <si>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</si>
  <si>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</si>
  <si>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</si>
  <si>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</si>
  <si>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</si>
  <si>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</si>
  <si>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</si>
  <si>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</si>
  <si>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</si>
  <si>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</si>
  <si>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</si>
  <si>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</si>
  <si>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</si>
  <si>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</si>
  <si>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</si>
  <si>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</si>
  <si>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</si>
  <si>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</si>
  <si>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</si>
  <si>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</si>
  <si>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</si>
  <si>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</si>
  <si>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</si>
  <si>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</si>
  <si>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</si>
  <si>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</si>
  <si>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</si>
  <si>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</si>
  <si>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</si>
  <si>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</si>
  <si>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</si>
  <si>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</si>
  <si>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</si>
  <si>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</si>
  <si>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</si>
  <si>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</si>
  <si>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</si>
  <si>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</si>
  <si>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</si>
  <si>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</si>
  <si>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</si>
  <si>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</si>
  <si>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</si>
  <si>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</si>
  <si>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</si>
  <si>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</si>
  <si>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</si>
  <si>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</si>
  <si>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</si>
  <si>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</si>
  <si>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</si>
  <si>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</si>
  <si>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</si>
  <si>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</si>
  <si>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</si>
  <si>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</si>
  <si>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</si>
  <si>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</si>
  <si>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</si>
  <si>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</si>
  <si>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</si>
  <si>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</si>
  <si>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</si>
  <si>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</si>
  <si>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</si>
  <si>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</si>
  <si>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</si>
  <si>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</si>
  <si>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</si>
  <si>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</si>
  <si>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</si>
  <si>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</si>
  <si>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</si>
  <si>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</si>
  <si>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</si>
  <si>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</si>
  <si>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</si>
  <si>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</si>
  <si>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</si>
  <si>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</si>
  <si>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</si>
  <si>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</si>
  <si>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</si>
  <si>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</si>
  <si>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</si>
  <si>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</si>
  <si>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</si>
  <si>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</si>
  <si>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</si>
  <si>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</si>
  <si>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</si>
  <si>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</si>
  <si>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</si>
  <si>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</si>
  <si>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</si>
  <si>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</si>
  <si>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</si>
  <si>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</si>
  <si>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</si>
  <si>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</si>
  <si>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</si>
  <si>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</si>
  <si>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</si>
  <si>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</si>
  <si>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</si>
  <si>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</si>
  <si>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</si>
  <si>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</si>
  <si>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</si>
  <si>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</si>
  <si>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</si>
  <si>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</si>
  <si>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</si>
  <si>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</si>
  <si>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</si>
  <si>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</si>
  <si>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</si>
  <si>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</si>
  <si>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</si>
  <si>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</si>
  <si>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</si>
  <si>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</si>
  <si>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</si>
  <si>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</si>
  <si>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</si>
  <si>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</si>
  <si>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</si>
  <si>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</si>
  <si>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</si>
  <si>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</si>
  <si>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</si>
  <si>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</si>
  <si>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</si>
  <si>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</si>
  <si>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</si>
  <si>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</si>
  <si>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</si>
  <si>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</si>
  <si>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</si>
  <si>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</si>
  <si>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</si>
  <si>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</si>
  <si>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</si>
  <si>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</si>
  <si>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</si>
  <si>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</si>
  <si>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</si>
  <si>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</si>
  <si>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</si>
  <si>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</si>
  <si>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</si>
  <si>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</si>
  <si>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</si>
  <si>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</si>
  <si>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</si>
  <si>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</si>
  <si>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</si>
  <si>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</si>
  <si>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</si>
  <si>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</si>
  <si>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</si>
  <si>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</si>
  <si>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</si>
  <si>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</si>
  <si>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</si>
  <si>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</si>
  <si>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</si>
  <si>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</si>
  <si>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</si>
  <si>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</si>
  <si>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</si>
  <si>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</si>
  <si>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</si>
  <si>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</si>
  <si>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</si>
  <si>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</si>
  <si>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</si>
  <si>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</si>
  <si>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</si>
  <si>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</si>
  <si>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</si>
  <si>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</si>
  <si>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</si>
  <si>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</si>
  <si>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</si>
  <si>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</si>
  <si>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</si>
  <si>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</si>
  <si>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</si>
  <si>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</si>
  <si>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</si>
  <si>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</si>
  <si>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</si>
  <si>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</si>
  <si>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</si>
  <si>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</si>
  <si>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</si>
  <si>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</si>
  <si>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</si>
  <si>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</si>
  <si>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</si>
  <si>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</si>
  <si>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</si>
  <si>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</si>
  <si>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</si>
  <si>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</si>
  <si>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</si>
  <si>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</si>
  <si>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</si>
  <si>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</si>
  <si>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</si>
  <si>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</si>
  <si>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</si>
  <si>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</si>
  <si>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</si>
  <si>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</si>
  <si>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</si>
  <si>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</si>
  <si>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</si>
  <si>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</si>
  <si>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</si>
  <si>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</si>
  <si>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</si>
  <si>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</si>
  <si>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</si>
  <si>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</si>
  <si>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</si>
  <si>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</si>
  <si>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</si>
  <si>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</si>
  <si>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</si>
  <si>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</si>
  <si>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</si>
  <si>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</si>
  <si>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</si>
  <si>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</si>
  <si>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</si>
  <si>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</si>
  <si>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</si>
  <si>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</si>
  <si>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</si>
  <si>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</si>
  <si>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</si>
  <si>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</si>
  <si>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</si>
  <si>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</si>
  <si>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</si>
  <si>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</si>
  <si>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</si>
  <si>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</si>
  <si>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</si>
  <si>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</si>
  <si>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</si>
  <si>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</si>
  <si>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</si>
  <si>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</si>
  <si>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</si>
  <si>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</si>
  <si>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</si>
  <si>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</si>
  <si>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</si>
  <si>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</si>
  <si>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</si>
  <si>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</si>
  <si>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</si>
  <si>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</si>
  <si>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</si>
  <si>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</si>
  <si>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</si>
  <si>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</si>
  <si>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</si>
  <si>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</si>
  <si>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</si>
  <si>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</si>
  <si>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</si>
  <si>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</si>
  <si>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</si>
  <si>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</si>
  <si>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</si>
  <si>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</si>
  <si>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</si>
  <si>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</si>
  <si>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</si>
  <si>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</si>
  <si>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</si>
  <si>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</si>
  <si>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</si>
  <si>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</si>
  <si>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</si>
  <si>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</si>
  <si>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</si>
  <si>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</si>
  <si>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</si>
  <si>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</si>
  <si>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</si>
  <si>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</si>
  <si>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</si>
  <si>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</si>
  <si>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</si>
  <si>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</si>
  <si>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</si>
  <si>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</si>
  <si>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</si>
  <si>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</si>
  <si>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</si>
  <si>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</si>
  <si>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</si>
  <si>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</si>
  <si>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</si>
  <si>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</si>
  <si>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</si>
  <si>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</si>
  <si>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</si>
  <si>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</si>
  <si>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</si>
  <si>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</si>
  <si>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</si>
  <si>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</si>
  <si>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</si>
  <si>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</si>
  <si>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</si>
  <si>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</si>
  <si>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</si>
  <si>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</si>
  <si>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</si>
  <si>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</si>
  <si>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</si>
  <si>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</si>
  <si>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</si>
  <si>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</si>
  <si>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</si>
  <si>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</si>
  <si>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</si>
  <si>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</si>
  <si>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</si>
  <si>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</si>
  <si>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</si>
  <si>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</si>
  <si>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</si>
  <si>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</si>
  <si>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</si>
  <si>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</si>
  <si>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</si>
  <si>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</si>
  <si>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</si>
  <si>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</si>
  <si>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</si>
  <si>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</si>
  <si>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</si>
  <si>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</si>
  <si>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</si>
  <si>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</si>
  <si>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</si>
  <si>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</si>
  <si>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</si>
  <si>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</si>
  <si>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</si>
  <si>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</si>
  <si>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</si>
  <si>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</si>
  <si>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</si>
  <si>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</si>
  <si>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</si>
  <si>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</si>
  <si>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</si>
  <si>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</si>
  <si>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</si>
  <si>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</si>
  <si>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</si>
  <si>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</si>
  <si>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</si>
  <si>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</si>
  <si>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</si>
  <si>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</si>
  <si>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</si>
  <si>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</si>
  <si>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</si>
  <si>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</si>
  <si>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</si>
  <si>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</si>
  <si>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</si>
  <si>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</si>
  <si>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</si>
  <si>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</si>
  <si>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</si>
  <si>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</si>
  <si>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</si>
  <si>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</si>
  <si>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</si>
  <si>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</si>
  <si>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</si>
  <si>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</si>
  <si>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</si>
  <si>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</si>
  <si>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</si>
  <si>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</si>
  <si>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</si>
  <si>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</si>
  <si>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</si>
  <si>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</si>
  <si>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</si>
  <si>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</si>
  <si>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</si>
  <si>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</si>
  <si>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</si>
  <si>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</si>
  <si>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</si>
  <si>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</si>
  <si>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</si>
  <si>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</si>
  <si>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</si>
  <si>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</si>
  <si>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</si>
  <si>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</si>
  <si>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</si>
  <si>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</si>
  <si>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</si>
  <si>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</si>
  <si>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</si>
  <si>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</si>
  <si>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</si>
  <si>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</si>
  <si>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</si>
  <si>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</si>
  <si>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</si>
  <si>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</si>
  <si>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</si>
  <si>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</si>
  <si>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</si>
  <si>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</si>
  <si>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</si>
  <si>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</si>
  <si>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</si>
  <si>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</si>
  <si>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</si>
  <si>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</si>
  <si>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</si>
  <si>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</si>
  <si>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</si>
  <si>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</si>
  <si>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</si>
  <si>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</si>
  <si>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</si>
  <si>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</si>
  <si>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</si>
  <si>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</si>
  <si>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</si>
  <si>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</si>
  <si>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</si>
  <si>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</si>
  <si>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</si>
  <si>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</si>
  <si>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</si>
  <si>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</si>
  <si>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</si>
  <si>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</si>
  <si>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</si>
  <si>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</si>
  <si>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</si>
  <si>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</si>
  <si>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</si>
  <si>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</si>
  <si>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</si>
  <si>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</si>
  <si>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</si>
  <si>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</si>
  <si>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</si>
  <si>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</si>
  <si>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</si>
  <si>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</si>
  <si>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</si>
  <si>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</si>
  <si>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</si>
  <si>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</si>
  <si>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</si>
  <si>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</si>
  <si>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</si>
  <si>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</si>
  <si>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</si>
  <si>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</si>
  <si>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</si>
  <si>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</si>
  <si>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</si>
  <si>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</si>
  <si>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</si>
  <si>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</si>
  <si>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</si>
  <si>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</si>
  <si>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</si>
  <si>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</si>
  <si>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</si>
  <si>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</si>
  <si>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</si>
  <si>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</si>
  <si>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</si>
  <si>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</si>
  <si>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</si>
  <si>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</si>
  <si>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</si>
  <si>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</si>
  <si>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</si>
  <si>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</si>
  <si>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</si>
  <si>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</si>
  <si>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</si>
  <si>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</si>
  <si>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</si>
  <si>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</si>
  <si>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</si>
  <si>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</si>
  <si>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</si>
  <si>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</si>
  <si>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</si>
  <si>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</si>
  <si>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</si>
  <si>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</si>
  <si>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</si>
  <si>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</si>
  <si>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</si>
  <si>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</si>
  <si>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</si>
  <si>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</si>
  <si>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</si>
  <si>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</si>
  <si>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</si>
  <si>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</si>
  <si>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</si>
  <si>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</si>
  <si>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</si>
  <si>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</si>
  <si>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</si>
  <si>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</si>
  <si>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</si>
  <si>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</si>
  <si>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</si>
  <si>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</si>
  <si>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</si>
  <si>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</si>
  <si>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</si>
  <si>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</si>
  <si>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</si>
  <si>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</si>
  <si>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</si>
  <si>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</si>
  <si>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</si>
  <si>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</si>
  <si>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</si>
  <si>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</si>
  <si>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</si>
  <si>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</si>
  <si>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</si>
  <si>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</si>
  <si>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</si>
  <si>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</si>
  <si>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</si>
  <si>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</si>
  <si>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</si>
  <si>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</si>
  <si>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</si>
  <si>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</si>
  <si>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</si>
  <si>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</si>
  <si>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</si>
  <si>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</si>
  <si>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</si>
  <si>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</si>
  <si>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</si>
  <si>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</si>
  <si>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</si>
  <si>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</si>
  <si>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</si>
  <si>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</si>
  <si>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</si>
  <si>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</si>
  <si>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</si>
  <si>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</si>
  <si>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</si>
  <si>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</si>
  <si>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</si>
  <si>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</si>
  <si>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</si>
  <si>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</si>
  <si>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</si>
  <si>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</si>
  <si>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</si>
  <si>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</si>
  <si>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</si>
  <si>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</si>
  <si>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</si>
  <si>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</si>
  <si>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</si>
  <si>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</si>
  <si>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</si>
  <si>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</si>
  <si>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</si>
  <si>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</si>
  <si>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</si>
  <si>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</si>
  <si>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</si>
  <si>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</si>
  <si>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</si>
  <si>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</si>
  <si>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</si>
  <si>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</si>
  <si>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</si>
  <si>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</si>
  <si>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</si>
  <si>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</si>
  <si>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</si>
  <si>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</si>
  <si>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</si>
  <si>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</si>
  <si>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</si>
  <si>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</si>
  <si>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</si>
  <si>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</si>
  <si>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</si>
  <si>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</si>
  <si>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</si>
  <si>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</si>
  <si>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</si>
  <si>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</si>
  <si>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</si>
  <si>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</si>
  <si>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</si>
  <si>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</si>
  <si>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</si>
  <si>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</si>
  <si>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</si>
  <si>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</si>
  <si>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</si>
  <si>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</si>
  <si>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</si>
  <si>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</si>
  <si>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</si>
  <si>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</si>
  <si>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</si>
  <si>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</si>
  <si>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</si>
  <si>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</si>
  <si>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</si>
  <si>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</si>
  <si>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</si>
  <si>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</si>
  <si>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</si>
  <si>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</si>
  <si>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</si>
  <si>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</si>
  <si>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</si>
  <si>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</si>
  <si>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</si>
  <si>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</si>
  <si>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</si>
  <si>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</si>
  <si>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</si>
  <si>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</si>
  <si>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</si>
  <si>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</si>
  <si>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</si>
  <si>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</si>
  <si>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</si>
  <si>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</si>
  <si>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</si>
  <si>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</si>
  <si>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</si>
  <si>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</si>
  <si>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</si>
  <si>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</si>
  <si>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</si>
  <si>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</si>
  <si>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</si>
  <si>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</si>
  <si>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</si>
  <si>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</si>
  <si>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</si>
  <si>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</si>
  <si>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</si>
  <si>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</si>
  <si>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</si>
  <si>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</si>
  <si>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</si>
  <si>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</si>
  <si>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</si>
  <si>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</si>
  <si>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</si>
  <si>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</si>
  <si>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</si>
  <si>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</si>
  <si>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</si>
  <si>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</si>
  <si>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</si>
  <si>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</si>
  <si>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</si>
  <si>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</si>
  <si>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</si>
  <si>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</si>
  <si>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</si>
  <si>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</si>
  <si>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</si>
  <si>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</si>
  <si>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</si>
  <si>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</si>
  <si>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</si>
  <si>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</si>
  <si>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</si>
  <si>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</si>
  <si>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</si>
  <si>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</si>
  <si>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</si>
  <si>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</si>
  <si>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</si>
  <si>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</si>
  <si>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</si>
  <si>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</si>
  <si>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</si>
  <si>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</si>
  <si>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</si>
  <si>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</si>
  <si>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</si>
  <si>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</si>
  <si>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</si>
  <si>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</si>
  <si>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</si>
  <si>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</si>
  <si>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</si>
  <si>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</si>
  <si>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</si>
  <si>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</si>
  <si>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</si>
  <si>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</si>
  <si>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</si>
  <si>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</si>
  <si>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</si>
  <si>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</si>
  <si>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</si>
  <si>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</si>
  <si>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</si>
  <si>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</si>
  <si>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</si>
  <si>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</si>
  <si>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</si>
  <si>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</si>
  <si>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</si>
  <si>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</si>
  <si>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</si>
  <si>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</si>
  <si>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</si>
  <si>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</si>
  <si>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</si>
  <si>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</si>
  <si>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</si>
  <si>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</si>
  <si>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</si>
  <si>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</si>
  <si>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</si>
  <si>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</si>
  <si>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</si>
  <si>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</si>
  <si>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</si>
  <si>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</si>
  <si>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</si>
  <si>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</si>
  <si>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</si>
  <si>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</si>
  <si>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</si>
  <si>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</si>
  <si>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</si>
  <si>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</si>
  <si>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</si>
  <si>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</si>
  <si>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</si>
  <si>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</si>
  <si>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</si>
  <si>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</si>
  <si>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</si>
  <si>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</si>
  <si>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</si>
  <si>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</si>
  <si>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</si>
  <si>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</si>
  <si>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</si>
  <si>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</si>
  <si>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</si>
  <si>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</si>
  <si>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</si>
  <si>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</si>
  <si>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</si>
  <si>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</si>
  <si>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</si>
  <si>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</si>
  <si>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</si>
  <si>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</si>
  <si>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</si>
  <si>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</si>
  <si>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</si>
  <si>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</si>
  <si>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</si>
  <si>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</si>
  <si>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</si>
  <si>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</si>
  <si>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</si>
  <si>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</si>
  <si>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</si>
  <si>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</si>
  <si>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</si>
  <si>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</si>
  <si>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</si>
  <si>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</si>
  <si>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</si>
  <si>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</si>
  <si>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</si>
  <si>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</si>
  <si>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</si>
  <si>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</si>
  <si>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</si>
  <si>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</si>
  <si>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</si>
  <si>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</si>
  <si>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</si>
  <si>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</si>
  <si>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</si>
  <si>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</si>
  <si>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</si>
  <si>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</si>
  <si>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</si>
  <si>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</si>
  <si>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</si>
  <si>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</si>
  <si>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</si>
  <si>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</si>
  <si>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</si>
  <si>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</si>
  <si>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</si>
  <si>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</si>
  <si>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</si>
  <si>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</si>
  <si>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</si>
  <si>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</si>
  <si>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</si>
  <si>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</si>
  <si>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</si>
  <si>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</si>
  <si>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</si>
  <si>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</si>
  <si>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</si>
  <si>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</si>
  <si>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</si>
  <si>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</si>
  <si>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</si>
  <si>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</si>
  <si>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</si>
  <si>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</si>
  <si>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</si>
  <si>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</si>
  <si>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</si>
  <si>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</si>
  <si>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</si>
  <si>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</si>
  <si>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</si>
  <si>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</si>
  <si>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</si>
  <si>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</si>
  <si>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</si>
  <si>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</si>
  <si>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</si>
  <si>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</si>
  <si>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</si>
  <si>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</si>
  <si>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</si>
  <si>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</si>
  <si>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</si>
  <si>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</si>
  <si>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</si>
  <si>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</si>
  <si>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</si>
  <si>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</si>
  <si>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</si>
  <si>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</si>
  <si>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</si>
  <si>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</si>
  <si>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</si>
  <si>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</si>
  <si>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</si>
  <si>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</si>
  <si>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</si>
  <si>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</si>
  <si>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</si>
  <si>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</si>
  <si>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</si>
  <si>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</si>
  <si>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</si>
  <si>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</si>
  <si>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</si>
  <si>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</si>
  <si>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</si>
  <si>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</si>
  <si>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</si>
  <si>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</si>
  <si>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</si>
  <si>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</si>
  <si>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</si>
  <si>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</si>
  <si>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</si>
  <si>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</si>
  <si>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</si>
  <si>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</si>
  <si>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</si>
  <si>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</si>
  <si>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</si>
  <si>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</si>
  <si>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</si>
  <si>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</si>
  <si>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</si>
  <si>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</si>
  <si>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</si>
  <si>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</si>
  <si>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</si>
  <si>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</si>
  <si>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</si>
  <si>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</si>
  <si>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</si>
  <si>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</si>
  <si>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</si>
  <si>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</si>
  <si>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</si>
  <si>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</si>
  <si>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</si>
  <si>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</si>
  <si>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</si>
  <si>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</si>
  <si>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</si>
  <si>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</si>
  <si>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</si>
  <si>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</si>
  <si>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</si>
  <si>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</si>
  <si>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</si>
  <si>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</si>
  <si>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</si>
  <si>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</si>
  <si>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</si>
  <si>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</si>
  <si>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</si>
  <si>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</si>
  <si>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</si>
  <si>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</si>
  <si>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</si>
  <si>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</si>
  <si>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</si>
  <si>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</si>
  <si>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</si>
  <si>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</si>
  <si>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</si>
  <si>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</si>
  <si>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</si>
  <si>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</si>
  <si>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</si>
  <si>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</si>
  <si>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</si>
  <si>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</si>
  <si>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</si>
  <si>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</si>
  <si>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</si>
  <si>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</si>
  <si>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</si>
  <si>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</si>
  <si>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</si>
  <si>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</si>
  <si>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</si>
  <si>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</si>
  <si>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</si>
  <si>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</si>
  <si>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</si>
  <si>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</si>
  <si>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</si>
  <si>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</si>
  <si>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</si>
  <si>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</si>
  <si>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</si>
  <si>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</si>
  <si>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</si>
  <si>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</si>
  <si>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</si>
  <si>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</si>
  <si>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</si>
  <si>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</si>
  <si>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</si>
  <si>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</si>
  <si>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</si>
  <si>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</si>
  <si>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</si>
  <si>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</si>
  <si>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</si>
  <si>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</si>
  <si>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</si>
  <si>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</si>
  <si>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</si>
  <si>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</si>
  <si>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</si>
  <si>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</si>
  <si>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</si>
  <si>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</si>
  <si>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</si>
  <si>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</si>
  <si>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</si>
  <si>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</si>
  <si>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</si>
  <si>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</si>
  <si>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</si>
  <si>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</si>
  <si>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</si>
  <si>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</si>
  <si>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</si>
  <si>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</si>
  <si>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</si>
  <si>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</si>
  <si>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</si>
  <si>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</si>
  <si>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</si>
  <si>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</si>
  <si>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</si>
  <si>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</si>
  <si>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</si>
  <si>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</si>
  <si>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</si>
  <si>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</si>
  <si>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</si>
  <si>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</si>
  <si>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</si>
  <si>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</si>
  <si>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</si>
  <si>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</si>
  <si>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</si>
  <si>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</si>
  <si>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</si>
  <si>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</si>
  <si>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</si>
  <si>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</si>
  <si>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</si>
  <si>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</si>
  <si>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</si>
  <si>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</si>
  <si>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</si>
  <si>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</si>
  <si>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</si>
  <si>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</si>
  <si>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</si>
  <si>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</si>
  <si>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</si>
  <si>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</si>
  <si>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</si>
  <si>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</si>
  <si>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</si>
  <si>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</si>
  <si>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</si>
  <si>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</si>
  <si>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</si>
  <si>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</si>
  <si>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</si>
  <si>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</si>
  <si>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</si>
  <si>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</si>
  <si>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</si>
  <si>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</si>
  <si>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</si>
  <si>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</si>
  <si>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</si>
  <si>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</si>
  <si>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</si>
  <si>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</si>
  <si>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</si>
  <si>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</si>
  <si>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</si>
  <si>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</si>
  <si>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</si>
  <si>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</si>
  <si>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</si>
  <si>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</si>
  <si>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</si>
  <si>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</si>
  <si>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</si>
  <si>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</si>
  <si>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</si>
  <si>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</si>
  <si>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</si>
  <si>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</si>
  <si>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</si>
  <si>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</si>
  <si>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</si>
  <si>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</si>
  <si>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</si>
  <si>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</si>
  <si>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</si>
  <si>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</si>
  <si>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</si>
  <si>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</si>
  <si>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</si>
  <si>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</si>
  <si>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</si>
  <si>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</si>
  <si>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</si>
  <si>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</si>
  <si>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</si>
  <si>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</si>
  <si>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</si>
  <si>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</si>
  <si>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</si>
  <si>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</si>
  <si>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</si>
  <si>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</si>
  <si>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</si>
  <si>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</si>
  <si>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</si>
  <si>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</si>
  <si>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</si>
  <si>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</si>
  <si>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</si>
  <si>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</si>
  <si>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</si>
  <si>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</si>
  <si>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</si>
  <si>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</si>
  <si>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</si>
  <si>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</si>
  <si>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</si>
  <si>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</si>
  <si>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</si>
  <si>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</si>
  <si>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</si>
  <si>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</si>
  <si>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</si>
  <si>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</si>
  <si>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</si>
  <si>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</si>
  <si>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</si>
  <si>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</si>
  <si>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</si>
  <si>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</si>
  <si>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</si>
  <si>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</si>
  <si>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</si>
  <si>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</si>
  <si>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</si>
  <si>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</si>
  <si>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</si>
  <si>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</si>
  <si>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</si>
  <si>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</si>
  <si>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</si>
  <si>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</si>
  <si>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</si>
  <si>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</si>
  <si>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</si>
  <si>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</si>
  <si>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</si>
  <si>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</si>
  <si>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</si>
  <si>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</si>
  <si>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</si>
  <si>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</si>
  <si>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</si>
  <si>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</si>
  <si>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</si>
  <si>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</si>
  <si>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</si>
  <si>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</si>
  <si>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</si>
  <si>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</si>
  <si>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</si>
  <si>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</si>
  <si>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</si>
  <si>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</si>
  <si>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</si>
  <si>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</si>
  <si>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</si>
  <si>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</si>
  <si>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</si>
  <si>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</si>
  <si>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</si>
  <si>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</si>
  <si>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</si>
  <si>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</si>
  <si>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</si>
  <si>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</si>
  <si>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</si>
  <si>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</si>
  <si>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</si>
  <si>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</si>
  <si>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</si>
  <si>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</si>
  <si>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</si>
  <si>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</si>
  <si>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</si>
  <si>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</si>
  <si>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</si>
  <si>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</si>
  <si>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</si>
  <si>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</si>
  <si>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</si>
  <si>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</si>
  <si>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</si>
  <si>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</si>
  <si>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</si>
  <si>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</si>
  <si>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</si>
  <si>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</si>
  <si>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</si>
  <si>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</si>
  <si>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</si>
  <si>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</si>
  <si>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</si>
  <si>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</si>
  <si>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</si>
  <si>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</si>
  <si>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</si>
  <si>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</si>
  <si>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</si>
  <si>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</si>
  <si>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</si>
  <si>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</si>
  <si>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</si>
  <si>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</si>
  <si>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</si>
  <si>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</si>
  <si>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</si>
  <si>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</si>
  <si>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</si>
  <si>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</si>
  <si>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</si>
  <si>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</si>
  <si>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</si>
  <si>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</si>
  <si>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</si>
  <si>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</si>
  <si>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</si>
  <si>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</si>
  <si>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</si>
  <si>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</si>
  <si>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</si>
  <si>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</si>
  <si>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</si>
  <si>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</si>
  <si>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</si>
  <si>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</si>
  <si>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</si>
  <si>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</si>
  <si>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</si>
  <si>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</si>
  <si>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</si>
  <si>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</si>
  <si>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</si>
  <si>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</si>
  <si>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</si>
  <si>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</si>
  <si>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</si>
  <si>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</si>
  <si>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</si>
  <si>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</si>
  <si>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</si>
  <si>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</si>
  <si>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</si>
  <si>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</si>
  <si>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</si>
  <si>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</si>
  <si>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</si>
  <si>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</si>
  <si>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</si>
  <si>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</si>
  <si>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</si>
  <si>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</si>
  <si>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</si>
  <si>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</si>
  <si>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</si>
  <si>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</si>
  <si>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</si>
  <si>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</si>
  <si>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</si>
  <si>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</si>
  <si>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</si>
  <si>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</si>
  <si>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</si>
  <si>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</si>
  <si>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</si>
  <si>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</si>
  <si>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</si>
  <si>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</si>
  <si>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</si>
  <si>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</si>
  <si>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</si>
  <si>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</si>
  <si>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</si>
  <si>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</si>
  <si>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</si>
  <si>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</si>
  <si>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</si>
  <si>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</si>
  <si>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</si>
  <si>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</si>
  <si>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</si>
  <si>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</si>
  <si>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</si>
  <si>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</si>
  <si>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</si>
  <si>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</si>
  <si>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</si>
  <si>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</si>
  <si>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</si>
  <si>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</si>
  <si>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</si>
  <si>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</si>
  <si>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</si>
  <si>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</si>
  <si>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</si>
  <si>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</si>
  <si>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</si>
  <si>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</si>
  <si>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</si>
  <si>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</si>
  <si>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</si>
  <si>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</si>
  <si>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</si>
  <si>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</si>
  <si>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</si>
  <si>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</si>
  <si>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</si>
  <si>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</si>
  <si>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</si>
  <si>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</si>
  <si>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</si>
  <si>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</si>
  <si>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</si>
  <si>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</si>
  <si>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</si>
  <si>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</si>
  <si>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</si>
  <si>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</si>
  <si>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</si>
  <si>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</si>
  <si>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</si>
  <si>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</si>
  <si>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</si>
  <si>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</si>
  <si>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</si>
  <si>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</si>
  <si>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</si>
  <si>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</si>
  <si>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</si>
  <si>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</si>
  <si>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</si>
  <si>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</si>
  <si>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</si>
  <si>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</si>
  <si>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</si>
  <si>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</si>
  <si>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</si>
  <si>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</si>
  <si>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</si>
  <si>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</si>
  <si>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</si>
  <si>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</si>
  <si>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</si>
  <si>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</si>
  <si>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</si>
  <si>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</si>
  <si>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</si>
  <si>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</si>
  <si>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</si>
  <si>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</si>
  <si>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</si>
  <si>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</si>
  <si>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</si>
  <si>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</si>
  <si>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</si>
  <si>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</si>
  <si>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</si>
  <si>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</si>
  <si>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</si>
  <si>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</si>
  <si>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</si>
  <si>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</si>
  <si>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</si>
  <si>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</si>
  <si>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</si>
  <si>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</si>
  <si>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</si>
  <si>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</si>
  <si>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</si>
  <si>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</si>
  <si>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</si>
  <si>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</si>
  <si>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</si>
  <si>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</si>
  <si>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</si>
  <si>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</si>
  <si>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</si>
  <si>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</si>
  <si>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</si>
  <si>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</si>
  <si>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</si>
  <si>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</si>
  <si>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</si>
  <si>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</si>
  <si>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</si>
  <si>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</si>
  <si>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</si>
  <si>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</si>
  <si>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</si>
  <si>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</si>
  <si>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</si>
  <si>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</si>
  <si>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</si>
  <si>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</si>
  <si>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</si>
  <si>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</si>
  <si>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</si>
  <si>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</si>
  <si>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</si>
  <si>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</si>
  <si>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</si>
  <si>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</si>
  <si>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</si>
  <si>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</si>
  <si>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</si>
  <si>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</si>
  <si>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</si>
  <si>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</si>
  <si>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</si>
  <si>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</si>
  <si>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</si>
  <si>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</si>
  <si>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</si>
  <si>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</si>
  <si>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</si>
  <si>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</si>
  <si>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</si>
  <si>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</si>
  <si>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</si>
  <si>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</si>
  <si>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</si>
  <si>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</si>
  <si>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</si>
  <si>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</si>
  <si>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</si>
  <si>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</si>
  <si>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</si>
  <si>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</si>
  <si>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</si>
  <si>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</si>
  <si>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</si>
  <si>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</si>
  <si>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</si>
  <si>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</si>
  <si>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</si>
  <si>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</si>
  <si>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</si>
  <si>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</si>
  <si>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</si>
  <si>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</si>
  <si>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</si>
  <si>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</si>
  <si>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</si>
  <si>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</si>
  <si>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</si>
  <si>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</si>
  <si>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</si>
  <si>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</si>
  <si>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</si>
  <si>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</si>
  <si>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</si>
  <si>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</si>
  <si>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</si>
  <si>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</si>
  <si>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</si>
  <si>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</si>
  <si>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</si>
  <si>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</si>
  <si>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</si>
  <si>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</si>
  <si>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</si>
  <si>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</si>
  <si>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</si>
  <si>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</si>
  <si>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</si>
  <si>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</si>
  <si>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</si>
  <si>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</si>
  <si>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</si>
  <si>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</si>
  <si>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</si>
  <si>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</si>
  <si>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</si>
  <si>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</si>
  <si>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</si>
  <si>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</si>
  <si>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</si>
  <si>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</si>
  <si>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</si>
  <si>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</si>
  <si>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</si>
  <si>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</si>
  <si>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</si>
  <si>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</si>
  <si>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</si>
  <si>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</si>
  <si>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</si>
  <si>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</si>
  <si>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</si>
  <si>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</si>
  <si>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</si>
  <si>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</si>
  <si>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</si>
  <si>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</si>
  <si>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</si>
  <si>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</si>
  <si>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</si>
  <si>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</si>
  <si>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</si>
  <si>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</si>
  <si>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</si>
  <si>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</si>
  <si>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</si>
  <si>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</si>
  <si>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</si>
  <si>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</si>
  <si>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</si>
  <si>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</si>
  <si>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</si>
  <si>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</si>
  <si>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</si>
  <si>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</si>
  <si>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</si>
  <si>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</si>
  <si>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</si>
  <si>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</si>
  <si>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</si>
  <si>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</si>
  <si>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</si>
  <si>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</si>
  <si>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</si>
  <si>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</si>
  <si>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</si>
  <si>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</si>
  <si>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</si>
  <si>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</si>
  <si>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</si>
  <si>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</si>
  <si>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</si>
  <si>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</si>
  <si>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</si>
  <si>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</si>
  <si>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</si>
  <si>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</si>
  <si>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</si>
  <si>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</si>
  <si>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</si>
  <si>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</si>
  <si>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</si>
  <si>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</si>
  <si>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</si>
  <si>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</si>
  <si>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</si>
  <si>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</si>
  <si>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</si>
  <si>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</si>
  <si>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</si>
  <si>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</si>
  <si>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</si>
  <si>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</si>
  <si>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</si>
  <si>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</si>
  <si>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</si>
  <si>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</si>
  <si>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</si>
  <si>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</si>
  <si>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</si>
  <si>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</si>
  <si>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</si>
  <si>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</si>
  <si>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</si>
  <si>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</si>
  <si>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</si>
  <si>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</si>
  <si>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</si>
  <si>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</si>
  <si>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</si>
  <si>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</si>
  <si>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</si>
  <si>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</si>
  <si>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</si>
  <si>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</si>
  <si>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</si>
  <si>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</si>
  <si>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</si>
  <si>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</si>
  <si>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</si>
  <si>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</si>
  <si>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</si>
  <si>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</si>
  <si>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</si>
  <si>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</si>
  <si>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</si>
  <si>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</si>
  <si>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</si>
  <si>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</si>
  <si>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</si>
  <si>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</si>
  <si>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</si>
  <si>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</si>
  <si>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</si>
  <si>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</si>
  <si>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</si>
  <si>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</si>
  <si>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</si>
  <si>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</si>
  <si>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</si>
  <si>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</si>
  <si>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</si>
  <si>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</si>
  <si>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</si>
  <si>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</si>
  <si>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</si>
  <si>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</si>
  <si>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</si>
  <si>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</si>
  <si>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</si>
  <si>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</si>
  <si>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</si>
  <si>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</si>
  <si>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</si>
  <si>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</si>
  <si>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</si>
  <si>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</si>
  <si>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</si>
  <si>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</si>
  <si>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</si>
  <si>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</si>
  <si>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</si>
  <si>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</si>
  <si>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</si>
  <si>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</si>
  <si>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</si>
  <si>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</si>
  <si>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</si>
  <si>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</si>
  <si>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</si>
  <si>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</si>
  <si>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</si>
  <si>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</si>
  <si>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</si>
  <si>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</si>
  <si>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</si>
  <si>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</si>
  <si>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</si>
  <si>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</si>
  <si>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</si>
  <si>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</si>
  <si>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</si>
  <si>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</si>
  <si>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</si>
  <si>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</si>
  <si>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</si>
  <si>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</si>
  <si>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</si>
  <si>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</si>
  <si>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</si>
  <si>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</si>
  <si>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</si>
  <si>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</si>
  <si>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</si>
  <si>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</si>
  <si>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</si>
  <si>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</si>
  <si>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</si>
  <si>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</si>
  <si>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</si>
  <si>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</si>
  <si>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</si>
  <si>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</si>
  <si>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</si>
  <si>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</si>
  <si>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</si>
  <si>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</si>
  <si>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</si>
  <si>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</si>
  <si>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</si>
  <si>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</si>
  <si>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</si>
  <si>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</si>
  <si>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</si>
  <si>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</si>
  <si>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</si>
  <si>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</si>
  <si>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</si>
  <si>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</si>
  <si>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</si>
  <si>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</si>
  <si>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</si>
  <si>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</si>
  <si>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</si>
  <si>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</si>
  <si>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</si>
  <si>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</si>
  <si>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</si>
  <si>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</si>
  <si>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</si>
  <si>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</si>
  <si>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</si>
  <si>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</si>
  <si>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</si>
  <si>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</si>
  <si>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</si>
  <si>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</si>
  <si>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</si>
  <si>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</si>
  <si>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</si>
  <si>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</si>
  <si>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</si>
  <si>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</si>
  <si>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</si>
  <si>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</si>
  <si>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</si>
  <si>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</si>
  <si>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</si>
  <si>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</si>
  <si>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</si>
  <si>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</si>
  <si>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</si>
  <si>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</si>
  <si>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</si>
  <si>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</si>
  <si>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</si>
  <si>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</si>
  <si>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</si>
  <si>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</si>
  <si>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</si>
  <si>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</si>
  <si>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</si>
  <si>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</si>
  <si>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</si>
  <si>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</si>
  <si>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</si>
  <si>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</si>
  <si>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</si>
  <si>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</si>
  <si>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</si>
  <si>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</si>
  <si>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</si>
  <si>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</si>
  <si>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</si>
  <si>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</si>
  <si>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</si>
  <si>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</si>
  <si>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</si>
  <si>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</si>
  <si>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</si>
  <si>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</si>
  <si>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</si>
  <si>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</si>
  <si>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</si>
  <si>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</si>
  <si>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</si>
  <si>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</si>
  <si>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</si>
  <si>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</si>
  <si>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</si>
  <si>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</si>
  <si>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</si>
  <si>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</si>
  <si>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</si>
  <si>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</si>
  <si>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</si>
  <si>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</si>
  <si>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</si>
  <si>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</si>
  <si>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</si>
  <si>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</si>
  <si>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</si>
  <si>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</si>
  <si>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</si>
  <si>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</si>
  <si>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</si>
  <si>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</si>
  <si>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</si>
  <si>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</si>
  <si>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</si>
  <si>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</si>
  <si>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</si>
  <si>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</si>
  <si>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</si>
  <si>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</si>
  <si>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</si>
  <si>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</si>
  <si>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</si>
  <si>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</si>
  <si>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</si>
  <si>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</si>
  <si>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</si>
  <si>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</si>
  <si>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</si>
  <si>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</si>
  <si>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</si>
  <si>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</si>
  <si>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</si>
  <si>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</si>
  <si>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</si>
  <si>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</si>
  <si>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</si>
  <si>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</si>
  <si>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</si>
  <si>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</si>
  <si>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</si>
  <si>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</si>
  <si>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</si>
  <si>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</si>
  <si>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</si>
  <si>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</si>
  <si>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</si>
  <si>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</si>
  <si>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</si>
  <si>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</si>
  <si>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</si>
  <si>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</si>
  <si>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</si>
  <si>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</si>
  <si>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</si>
  <si>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</si>
  <si>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</si>
  <si>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</si>
  <si>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</si>
  <si>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</si>
  <si>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</si>
  <si>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</si>
  <si>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</si>
  <si>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</si>
  <si>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</si>
  <si>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</si>
  <si>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</si>
  <si>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</si>
  <si>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</si>
  <si>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</si>
  <si>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</si>
  <si>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</si>
  <si>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</si>
  <si>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</si>
  <si>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</si>
  <si>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</si>
  <si>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</si>
  <si>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</si>
  <si>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</si>
  <si>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</si>
  <si>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</si>
  <si>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</si>
  <si>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</si>
  <si>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</si>
  <si>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</si>
  <si>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</si>
  <si>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</si>
  <si>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</si>
  <si>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</si>
  <si>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</si>
  <si>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</si>
  <si>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</si>
  <si>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</si>
  <si>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</si>
  <si>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</si>
  <si>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</si>
  <si>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</si>
  <si>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</si>
  <si>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</si>
  <si>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</si>
  <si>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</si>
  <si>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</si>
  <si>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</si>
  <si>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</si>
  <si>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</si>
  <si>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</si>
  <si>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</si>
  <si>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</si>
  <si>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</si>
  <si>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</si>
  <si>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</si>
  <si>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</si>
  <si>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</si>
  <si>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</si>
  <si>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</si>
  <si>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</si>
  <si>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</si>
  <si>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</si>
  <si>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</si>
  <si>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</si>
  <si>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</si>
  <si>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</si>
  <si>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</si>
  <si>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</si>
  <si>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</si>
  <si>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</si>
  <si>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</si>
  <si>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</si>
  <si>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</si>
  <si>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</si>
  <si>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</si>
  <si>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</si>
  <si>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</si>
  <si>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</si>
  <si>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</si>
  <si>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</si>
  <si>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</si>
  <si>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</si>
  <si>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</si>
  <si>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</si>
  <si>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</si>
  <si>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</si>
  <si>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</si>
  <si>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</si>
  <si>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</si>
  <si>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</si>
  <si>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</si>
  <si>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</si>
  <si>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</si>
  <si>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</si>
  <si>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</si>
  <si>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</si>
  <si>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</si>
  <si>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</si>
  <si>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</si>
  <si>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</si>
  <si>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</si>
  <si>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</si>
  <si>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</si>
  <si>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</si>
  <si>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</si>
  <si>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</si>
  <si>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</si>
  <si>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</si>
  <si>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</si>
  <si>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</si>
  <si>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</si>
  <si>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</si>
  <si>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</si>
  <si>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</si>
  <si>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</si>
  <si>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</si>
  <si>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</si>
  <si>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</si>
  <si>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</si>
  <si>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</si>
  <si>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</si>
  <si>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</si>
  <si>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</si>
  <si>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</si>
  <si>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</si>
  <si>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</si>
  <si>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</si>
  <si>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</si>
  <si>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</si>
  <si>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</si>
  <si>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</si>
  <si>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</si>
  <si>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</si>
  <si>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</si>
  <si>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</si>
  <si>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</si>
  <si>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</si>
  <si>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</si>
  <si>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</si>
  <si>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</si>
  <si>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</si>
  <si>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</si>
  <si>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</si>
  <si>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</si>
  <si>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</si>
  <si>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</si>
  <si>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</si>
  <si>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</si>
  <si>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</si>
  <si>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</si>
  <si>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</si>
  <si>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</si>
  <si>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</si>
  <si>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</si>
  <si>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</si>
  <si>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</si>
  <si>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</si>
  <si>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</si>
  <si>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</si>
  <si>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</si>
  <si>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</si>
  <si>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</si>
  <si>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</si>
  <si>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</si>
  <si>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</si>
  <si>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</si>
  <si>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</si>
  <si>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</si>
  <si>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</si>
  <si>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</si>
  <si>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</si>
  <si>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</si>
  <si>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</si>
  <si>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</si>
  <si>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</si>
  <si>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</si>
  <si>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</si>
  <si>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</si>
  <si>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</si>
  <si>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</si>
  <si>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</si>
  <si>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</si>
  <si>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</si>
  <si>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</si>
  <si>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</si>
  <si>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</si>
  <si>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</si>
  <si>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</si>
  <si>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</si>
  <si>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</si>
  <si>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</si>
  <si>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</si>
  <si>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</si>
  <si>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</si>
  <si>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</si>
  <si>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</si>
  <si>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</si>
  <si>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</si>
  <si>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</si>
  <si>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</si>
  <si>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</si>
  <si>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</si>
  <si>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</si>
  <si>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</si>
  <si>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</si>
  <si>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</si>
  <si>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</si>
  <si>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</si>
  <si>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</si>
  <si>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</si>
  <si>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</si>
  <si>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</si>
  <si>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</si>
  <si>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</si>
  <si>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</si>
  <si>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</si>
  <si>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</si>
  <si>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</si>
  <si>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</si>
  <si>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</si>
  <si>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</si>
  <si>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</si>
  <si>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</si>
  <si>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</si>
  <si>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</si>
  <si>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</si>
  <si>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</si>
  <si>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</si>
  <si>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</si>
  <si>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</si>
  <si>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</si>
  <si>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</si>
  <si>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</si>
  <si>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</si>
  <si>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</si>
  <si>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</si>
  <si>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</si>
  <si>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</si>
  <si>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</si>
  <si>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</si>
  <si>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</si>
  <si>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</si>
  <si>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</si>
  <si>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</si>
  <si>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</si>
  <si>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</si>
  <si>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</si>
  <si>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</si>
  <si>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</si>
  <si>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</si>
  <si>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</si>
  <si>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</si>
  <si>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</si>
  <si>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</si>
  <si>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</si>
  <si>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</si>
  <si>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</si>
  <si>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</si>
  <si>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</si>
  <si>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</si>
  <si>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</si>
  <si>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</si>
  <si>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</si>
  <si>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</si>
  <si>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</si>
  <si>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</si>
  <si>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</si>
  <si>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</si>
  <si>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</si>
  <si>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</si>
  <si>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</si>
  <si>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</si>
  <si>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</si>
  <si>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</si>
  <si>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</si>
  <si>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</si>
  <si>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</si>
  <si>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</si>
  <si>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</si>
  <si>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</si>
  <si>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</si>
  <si>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</si>
  <si>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</si>
  <si>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</si>
  <si>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</si>
  <si>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</si>
  <si>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</si>
  <si>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</si>
  <si>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</si>
  <si>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</si>
  <si>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</si>
  <si>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</si>
  <si>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</si>
  <si>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</si>
  <si>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</si>
  <si>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</si>
  <si>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</si>
  <si>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</si>
  <si>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</si>
  <si>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</si>
  <si>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</si>
  <si>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</si>
  <si>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</si>
  <si>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</si>
  <si>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</si>
  <si>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</si>
  <si>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</si>
  <si>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</si>
  <si>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</si>
  <si>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</si>
  <si>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</si>
  <si>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</si>
  <si>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</si>
  <si>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</si>
  <si>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</si>
  <si>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</si>
  <si>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</si>
  <si>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</si>
  <si>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</si>
  <si>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</si>
  <si>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</si>
  <si>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</si>
  <si>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</si>
  <si>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</si>
  <si>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</si>
  <si>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</si>
  <si>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</si>
  <si>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</si>
  <si>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</si>
  <si>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</si>
  <si>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</si>
  <si>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</si>
  <si>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</si>
  <si>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</si>
  <si>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</si>
  <si>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</si>
  <si>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</si>
  <si>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</si>
  <si>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</si>
  <si>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</si>
  <si>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</si>
  <si>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</si>
  <si>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</si>
  <si>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</si>
  <si>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</si>
  <si>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</si>
  <si>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</si>
  <si>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</si>
  <si>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</si>
  <si>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</si>
  <si>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</si>
  <si>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</si>
  <si>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</si>
  <si>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</si>
  <si>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</si>
  <si>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</si>
  <si>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</si>
  <si>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</si>
  <si>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</si>
  <si>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</si>
  <si>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</si>
  <si>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</si>
  <si>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</si>
  <si>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</si>
  <si>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</si>
  <si>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</si>
  <si>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</si>
  <si>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</si>
  <si>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</si>
  <si>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</si>
  <si>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</si>
  <si>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</si>
  <si>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</si>
  <si>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</si>
  <si>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</si>
  <si>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</si>
  <si>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</si>
  <si>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</si>
  <si>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</si>
  <si>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</si>
  <si>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</si>
  <si>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</si>
  <si>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</si>
  <si>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</si>
  <si>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</si>
  <si>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</si>
  <si>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</si>
  <si>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</si>
  <si>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</si>
  <si>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</si>
  <si>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</si>
  <si>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</si>
  <si>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</si>
  <si>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</si>
  <si>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</si>
  <si>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</si>
  <si>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</si>
  <si>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</si>
  <si>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</si>
  <si>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</si>
  <si>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</si>
  <si>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</si>
  <si>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</si>
  <si>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</si>
  <si>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</si>
  <si>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</si>
  <si>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</si>
  <si>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</si>
  <si>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</si>
  <si>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</si>
  <si>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</si>
  <si>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</si>
  <si>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</si>
  <si>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</si>
  <si>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</si>
  <si>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</si>
  <si>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</si>
  <si>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</si>
  <si>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</si>
  <si>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</si>
  <si>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</si>
  <si>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</si>
  <si>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</si>
  <si>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</si>
  <si>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</si>
  <si>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</si>
  <si>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</si>
  <si>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</si>
  <si>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</si>
  <si>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</si>
  <si>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</si>
  <si>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</si>
  <si>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</si>
  <si>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</si>
  <si>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</si>
  <si>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</si>
  <si>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</si>
  <si>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</si>
  <si>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</si>
  <si>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</si>
  <si>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</si>
  <si>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</si>
  <si>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</si>
  <si>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</si>
  <si>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</si>
  <si>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</si>
  <si>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</si>
  <si>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</si>
  <si>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</si>
  <si>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</si>
  <si>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</si>
  <si>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</si>
  <si>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</si>
  <si>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</si>
  <si>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</si>
  <si>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</si>
  <si>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</si>
  <si>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</si>
  <si>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</si>
  <si>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</si>
  <si>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</si>
  <si>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</si>
  <si>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</si>
  <si>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</si>
  <si>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</si>
  <si>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</si>
  <si>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</si>
  <si>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</si>
  <si>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</si>
  <si>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</si>
  <si>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</si>
  <si>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</si>
  <si>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</si>
  <si>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</si>
  <si>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</si>
  <si>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</si>
  <si>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</si>
  <si>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</si>
  <si>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</si>
  <si>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</si>
  <si>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</si>
  <si>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</si>
  <si>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</si>
  <si>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</si>
  <si>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</si>
  <si>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</si>
  <si>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</si>
  <si>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</si>
  <si>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</si>
  <si>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</si>
  <si>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</si>
  <si>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</si>
  <si>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</si>
  <si>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</si>
  <si>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</si>
  <si>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</si>
  <si>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</si>
  <si>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</si>
  <si>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</si>
  <si>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</si>
  <si>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</si>
  <si>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</si>
  <si>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</si>
  <si>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</si>
  <si>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</si>
  <si>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</si>
  <si>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</si>
  <si>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</si>
  <si>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</si>
  <si>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</si>
  <si>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</si>
  <si>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</si>
  <si>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</si>
  <si>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</si>
  <si>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</si>
  <si>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</si>
  <si>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</si>
  <si>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</si>
  <si>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</si>
  <si>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</si>
  <si>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</si>
  <si>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</si>
  <si>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</si>
  <si>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</si>
  <si>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</si>
  <si>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</si>
  <si>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</si>
  <si>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</si>
  <si>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</si>
  <si>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</si>
  <si>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</si>
  <si>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</si>
  <si>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</si>
  <si>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</si>
  <si>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</si>
  <si>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</si>
  <si>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</si>
  <si>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</si>
  <si>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</si>
  <si>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</si>
  <si>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</si>
  <si>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</si>
  <si>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</si>
  <si>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</si>
  <si>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</si>
  <si>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</si>
  <si>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</si>
  <si>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</si>
  <si>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</si>
  <si>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</si>
  <si>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</si>
  <si>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</si>
  <si>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</si>
  <si>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</si>
  <si>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</si>
  <si>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</si>
  <si>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</si>
  <si>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</si>
  <si>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</si>
  <si>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</si>
  <si>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</si>
  <si>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</si>
  <si>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</si>
  <si>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</si>
  <si>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</si>
  <si>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</si>
  <si>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</si>
  <si>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</si>
  <si>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</si>
  <si>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</si>
  <si>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</si>
  <si>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</si>
  <si>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</si>
  <si>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</si>
  <si>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</si>
  <si>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</si>
  <si>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</si>
  <si>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</si>
  <si>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</si>
  <si>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</si>
  <si>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</si>
  <si>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</si>
  <si>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</si>
  <si>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</si>
  <si>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</si>
  <si>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</si>
  <si>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</si>
  <si>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</si>
  <si>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</si>
  <si>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</si>
  <si>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</si>
  <si>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</si>
  <si>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</si>
  <si>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</si>
  <si>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</si>
  <si>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</si>
  <si>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</si>
  <si>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</si>
  <si>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</si>
  <si>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</si>
  <si>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</si>
  <si>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</si>
  <si>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</si>
  <si>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</si>
  <si>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</si>
  <si>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</si>
  <si>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</si>
  <si>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</si>
  <si>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</si>
  <si>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</si>
  <si>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</si>
  <si>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</si>
  <si>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</si>
  <si>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</si>
  <si>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</si>
  <si>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</si>
  <si>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</si>
  <si>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</si>
  <si>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</si>
  <si>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</si>
  <si>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</si>
  <si>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</si>
  <si>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</si>
  <si>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</si>
  <si>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</si>
  <si>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</si>
  <si>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</si>
  <si>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</si>
  <si>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</si>
  <si>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</si>
  <si>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</si>
  <si>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</si>
  <si>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</si>
  <si>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</si>
  <si>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</si>
  <si>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</si>
  <si>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</si>
  <si>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</si>
  <si>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</si>
  <si>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</si>
  <si>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</si>
  <si>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</si>
  <si>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</si>
  <si>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</si>
  <si>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</si>
  <si>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</si>
  <si>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</si>
  <si>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</si>
  <si>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</si>
  <si>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</si>
  <si>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</si>
  <si>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</si>
  <si>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</si>
  <si>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</si>
  <si>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</si>
  <si>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</si>
  <si>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</si>
  <si>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</si>
  <si>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</si>
  <si>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</si>
  <si>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</si>
  <si>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</si>
  <si>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</si>
  <si>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</si>
  <si>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</si>
  <si>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</si>
  <si>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</si>
  <si>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</si>
  <si>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</si>
  <si>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</si>
  <si>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</si>
  <si>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</si>
  <si>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</si>
  <si>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</si>
  <si>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</si>
  <si>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</si>
  <si>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</si>
  <si>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</si>
  <si>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</si>
  <si>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</si>
  <si>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</si>
  <si>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</si>
  <si>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</si>
  <si>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</si>
  <si>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</si>
  <si>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</si>
  <si>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</si>
  <si>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</si>
  <si>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</si>
  <si>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</si>
  <si>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</si>
  <si>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</si>
  <si>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</si>
  <si>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</si>
  <si>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</si>
  <si>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</si>
  <si>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</si>
  <si>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</si>
  <si>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</si>
  <si>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</si>
  <si>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</si>
  <si>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</si>
  <si>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</si>
  <si>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</si>
  <si>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</si>
  <si>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</si>
  <si>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</si>
  <si>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</si>
  <si>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</si>
  <si>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</si>
  <si>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</si>
  <si>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</si>
  <si>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</si>
  <si>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</si>
  <si>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</si>
  <si>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</si>
  <si>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</si>
  <si>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</si>
  <si>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</si>
  <si>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</si>
  <si>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</si>
  <si>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</si>
  <si>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</si>
  <si>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</si>
  <si>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</si>
  <si>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</si>
  <si>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</si>
  <si>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</si>
  <si>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</si>
  <si>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</si>
  <si>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</si>
  <si>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</si>
  <si>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</si>
  <si>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</si>
  <si>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</si>
  <si>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</si>
  <si>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</si>
  <si>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</si>
  <si>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</si>
  <si>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</si>
  <si>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</si>
  <si>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</si>
  <si>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</si>
  <si>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</si>
  <si>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</si>
  <si>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</si>
  <si>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</si>
  <si>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</si>
  <si>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</si>
  <si>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</si>
  <si>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</si>
  <si>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</si>
  <si>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</si>
  <si>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</si>
  <si>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</si>
  <si>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</si>
  <si>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</si>
  <si>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</si>
  <si>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</si>
  <si>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</si>
  <si>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</si>
  <si>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</si>
  <si>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</si>
  <si>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</si>
  <si>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</si>
  <si>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</si>
  <si>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</si>
  <si>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</si>
  <si>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</si>
  <si>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</si>
  <si>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</si>
  <si>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</si>
  <si>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</si>
  <si>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</si>
  <si>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</si>
  <si>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</si>
  <si>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</si>
  <si>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</si>
  <si>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</si>
  <si>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</si>
  <si>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</si>
  <si>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</si>
  <si>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</si>
  <si>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</si>
  <si>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</si>
  <si>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</si>
  <si>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</si>
  <si>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</si>
  <si>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</si>
  <si>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</si>
  <si>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</si>
  <si>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</si>
  <si>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</si>
  <si>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</si>
  <si>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</si>
  <si>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</si>
  <si>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</si>
  <si>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</si>
  <si>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</si>
  <si>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</si>
  <si>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</si>
  <si>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</si>
  <si>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</si>
  <si>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</si>
  <si>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</si>
  <si>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</si>
  <si>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</si>
  <si>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</si>
  <si>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</si>
  <si>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</si>
  <si>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</si>
  <si>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</si>
  <si>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</si>
  <si>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</si>
  <si>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</si>
  <si>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</si>
  <si>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</si>
  <si>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</si>
  <si>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</si>
  <si>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</si>
  <si>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</si>
  <si>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</si>
  <si>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</si>
  <si>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</si>
  <si>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</si>
  <si>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</si>
  <si>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</si>
  <si>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</si>
  <si>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</si>
  <si>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</si>
  <si>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</si>
  <si>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</si>
  <si>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</si>
  <si>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</si>
  <si>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</si>
  <si>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</si>
  <si>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</si>
  <si>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</si>
  <si>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</si>
  <si>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</si>
  <si>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</si>
  <si>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</si>
  <si>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</si>
  <si>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</si>
  <si>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</si>
  <si>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</si>
  <si>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</si>
  <si>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</si>
  <si>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</si>
  <si>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</si>
  <si>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</si>
  <si>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</si>
  <si>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</si>
  <si>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</si>
  <si>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</si>
  <si>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</si>
  <si>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</si>
  <si>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</si>
  <si>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</si>
  <si>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</si>
  <si>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</si>
  <si>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</si>
  <si>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</si>
  <si>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</si>
  <si>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</si>
  <si>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</si>
  <si>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</si>
  <si>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</si>
  <si>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</si>
  <si>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</si>
  <si>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</si>
  <si>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</si>
  <si>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</si>
  <si>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</si>
  <si>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</si>
  <si>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</si>
  <si>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</si>
  <si>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</si>
  <si>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</si>
  <si>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</si>
  <si>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</si>
  <si>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</si>
  <si>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</si>
  <si>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</si>
  <si>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</si>
  <si>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</si>
  <si>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</si>
  <si>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</si>
  <si>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</si>
  <si>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</si>
  <si>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</si>
  <si>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</si>
  <si>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</si>
  <si>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</si>
  <si>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</si>
  <si>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</si>
  <si>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</si>
  <si>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</si>
  <si>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</si>
  <si>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</si>
  <si>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</si>
  <si>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</si>
  <si>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</si>
  <si>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</si>
  <si>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</si>
  <si>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</si>
  <si>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</si>
  <si>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</si>
  <si>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</si>
  <si>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</si>
  <si>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</si>
  <si>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</si>
  <si>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</si>
  <si>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</si>
  <si>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</si>
  <si>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</si>
  <si>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</si>
  <si>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</si>
  <si>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</si>
  <si>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</si>
  <si>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</si>
  <si>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</si>
  <si>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</si>
  <si>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</si>
  <si>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</si>
  <si>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</si>
  <si>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</si>
  <si>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</si>
  <si>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</si>
  <si>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</si>
  <si>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</si>
  <si>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</si>
  <si>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</si>
  <si>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</si>
  <si>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</si>
  <si>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</si>
  <si>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</si>
  <si>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</si>
  <si>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</si>
  <si>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</si>
  <si>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</si>
  <si>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</si>
  <si>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</si>
  <si>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</si>
  <si>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</si>
  <si>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</si>
  <si>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</si>
  <si>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</si>
  <si>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</si>
  <si>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</si>
  <si>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</si>
  <si>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</si>
  <si>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</si>
  <si>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</si>
  <si>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</si>
  <si>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</si>
  <si>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</si>
  <si>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</si>
  <si>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</si>
  <si>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</si>
  <si>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</si>
  <si>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</si>
  <si>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</si>
  <si>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</si>
  <si>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</si>
  <si>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</si>
  <si>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</si>
  <si>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</si>
  <si>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</si>
  <si>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</si>
  <si>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</si>
  <si>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</si>
  <si>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</si>
  <si>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</si>
  <si>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</si>
  <si>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</si>
  <si>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</si>
  <si>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</si>
  <si>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</si>
  <si>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</si>
  <si>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</si>
  <si>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</si>
  <si>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</si>
  <si>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</si>
  <si>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</si>
  <si>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</si>
  <si>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</si>
  <si>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</si>
  <si>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</si>
  <si>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</si>
  <si>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</si>
  <si>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</si>
  <si>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</si>
  <si>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</si>
  <si>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</si>
  <si>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</si>
  <si>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</si>
  <si>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</si>
  <si>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</si>
  <si>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</si>
  <si>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</si>
  <si>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</si>
  <si>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</si>
  <si>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</si>
  <si>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</si>
  <si>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</si>
  <si>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</si>
  <si>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</si>
  <si>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</si>
  <si>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</si>
  <si>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</si>
  <si>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</si>
  <si>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</si>
  <si>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</si>
  <si>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</si>
  <si>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</si>
  <si>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</si>
  <si>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</si>
  <si>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</si>
  <si>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</si>
  <si>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</si>
  <si>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</si>
  <si>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</si>
  <si>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</si>
  <si>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</si>
  <si>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</si>
  <si>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</si>
  <si>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</si>
  <si>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</si>
  <si>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</si>
  <si>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</si>
  <si>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</si>
  <si>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</si>
  <si>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</si>
  <si>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</si>
  <si>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</si>
  <si>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</si>
  <si>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</si>
  <si>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</si>
  <si>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</si>
  <si>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</si>
  <si>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</si>
  <si>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</si>
  <si>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</si>
  <si>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</si>
  <si>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</si>
  <si>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</si>
  <si>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</si>
  <si>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</si>
  <si>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</si>
  <si>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</si>
  <si>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</si>
  <si>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</si>
  <si>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</si>
  <si>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</si>
  <si>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</si>
  <si>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</si>
  <si>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</si>
  <si>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</si>
  <si>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</si>
  <si>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</si>
  <si>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</si>
  <si>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</si>
  <si>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</si>
  <si>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</si>
  <si>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</si>
  <si>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</si>
  <si>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</si>
  <si>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</si>
  <si>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</si>
  <si>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</si>
  <si>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</si>
  <si>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</si>
  <si>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</si>
  <si>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</si>
  <si>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</si>
  <si>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</si>
  <si>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</si>
  <si>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</si>
  <si>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</si>
  <si>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</si>
  <si>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</si>
  <si>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</si>
  <si>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</si>
  <si>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</si>
  <si>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</si>
  <si>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</si>
  <si>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</si>
  <si>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</si>
  <si>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</si>
  <si>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</si>
  <si>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</si>
  <si>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</si>
  <si>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</si>
  <si>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</si>
  <si>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</si>
  <si>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</si>
  <si>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</si>
  <si>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</si>
  <si>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</si>
  <si>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</si>
  <si>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</si>
  <si>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</si>
  <si>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</si>
  <si>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</si>
  <si>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</si>
  <si>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</si>
  <si>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</si>
  <si>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</si>
  <si>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</si>
  <si>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</si>
  <si>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</si>
  <si>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</si>
  <si>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</si>
  <si>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</si>
  <si>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</si>
  <si>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</si>
  <si>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</si>
  <si>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</si>
  <si>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</si>
  <si>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</si>
  <si>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</si>
  <si>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</si>
  <si>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</si>
  <si>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</si>
  <si>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</si>
  <si>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</si>
  <si>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</si>
  <si>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</si>
  <si>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</si>
  <si>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</si>
  <si>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</si>
  <si>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</si>
  <si>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</si>
  <si>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</si>
  <si>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</si>
  <si>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</si>
  <si>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</si>
  <si>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</si>
  <si>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</si>
  <si>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</si>
  <si>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</si>
  <si>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</si>
  <si>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</si>
  <si>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</si>
  <si>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</si>
  <si>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</si>
  <si>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</si>
  <si>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</si>
  <si>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</si>
  <si>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</si>
  <si>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</si>
  <si>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</si>
  <si>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</si>
  <si>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</si>
  <si>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</si>
  <si>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</si>
  <si>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</si>
  <si>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</si>
  <si>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</si>
  <si>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</si>
  <si>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</si>
  <si>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</si>
  <si>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</si>
  <si>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</si>
  <si>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</si>
  <si>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</si>
  <si>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</si>
  <si>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</si>
  <si>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</si>
  <si>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</si>
  <si>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</si>
  <si>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</si>
  <si>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</si>
  <si>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</si>
  <si>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</si>
  <si>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</si>
  <si>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</si>
  <si>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</si>
  <si>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</si>
  <si>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</si>
  <si>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</si>
  <si>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</si>
  <si>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</si>
  <si>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</si>
  <si>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</si>
  <si>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</si>
  <si>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</si>
  <si>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</si>
  <si>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</si>
  <si>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</si>
  <si>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</si>
  <si>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</si>
  <si>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</si>
  <si>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</si>
  <si>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</si>
  <si>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</si>
  <si>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</si>
  <si>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</si>
  <si>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</si>
  <si>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</si>
  <si>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</si>
  <si>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</si>
  <si>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</si>
  <si>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</si>
  <si>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</si>
  <si>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</si>
  <si>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</si>
  <si>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</si>
  <si>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</si>
  <si>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</si>
  <si>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</si>
  <si>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</si>
  <si>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</si>
  <si>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</si>
  <si>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</si>
  <si>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</si>
  <si>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</si>
  <si>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</si>
  <si>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</si>
  <si>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</si>
  <si>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</si>
  <si>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</si>
  <si>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</si>
  <si>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</si>
  <si>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</si>
  <si>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</si>
  <si>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</si>
  <si>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</si>
  <si>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</si>
  <si>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</si>
  <si>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</si>
  <si>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</si>
  <si>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</si>
  <si>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</si>
  <si>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</si>
  <si>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</si>
  <si>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</si>
  <si>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</si>
  <si>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</si>
  <si>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</si>
  <si>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</si>
  <si>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</si>
  <si>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</si>
  <si>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</si>
  <si>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</si>
  <si>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</si>
  <si>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</si>
  <si>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</si>
  <si>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</si>
  <si>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</si>
  <si>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</si>
  <si>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</si>
  <si>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</si>
  <si>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</si>
  <si>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</si>
  <si>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</si>
  <si>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</si>
  <si>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</si>
  <si>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</si>
  <si>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</si>
  <si>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</si>
  <si>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</si>
  <si>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</si>
  <si>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</si>
  <si>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</si>
  <si>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</si>
  <si>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</si>
  <si>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</si>
  <si>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</si>
  <si>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</si>
  <si>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</si>
  <si>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</si>
  <si>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</si>
  <si>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</si>
  <si>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</si>
  <si>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</si>
  <si>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</si>
  <si>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</si>
  <si>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</si>
  <si>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</si>
  <si>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</si>
  <si>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</si>
  <si>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</si>
  <si>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</si>
  <si>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</si>
  <si>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</si>
  <si>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</si>
  <si>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</si>
  <si>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</si>
  <si>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</si>
  <si>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</si>
  <si>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</si>
  <si>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</si>
  <si>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</si>
  <si>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</si>
  <si>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</si>
  <si>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</si>
  <si>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</si>
  <si>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</si>
  <si>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</si>
  <si>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</si>
  <si>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</si>
  <si>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</si>
  <si>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</si>
  <si>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</si>
  <si>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</si>
  <si>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</si>
  <si>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</si>
  <si>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</si>
  <si>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</si>
  <si>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</si>
  <si>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</si>
  <si>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</si>
  <si>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</si>
  <si>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</si>
  <si>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</si>
  <si>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</si>
  <si>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</si>
  <si>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</si>
  <si>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</si>
  <si>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</si>
  <si>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</si>
  <si>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</si>
  <si>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</si>
  <si>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</si>
  <si>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</si>
  <si>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</si>
  <si>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</si>
  <si>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</si>
  <si>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</si>
  <si>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</si>
  <si>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</si>
  <si>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</si>
  <si>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</si>
  <si>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</si>
  <si>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</si>
  <si>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</si>
  <si>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</si>
  <si>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</si>
  <si>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</si>
  <si>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</si>
  <si>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</si>
  <si>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</si>
  <si>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</si>
  <si>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</si>
  <si>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</si>
  <si>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</si>
  <si>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</si>
  <si>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</si>
  <si>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</si>
  <si>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</si>
  <si>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</si>
  <si>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</si>
  <si>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</si>
  <si>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</si>
  <si>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</si>
  <si>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</si>
  <si>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</si>
  <si>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</si>
  <si>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</si>
  <si>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</si>
  <si>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</si>
  <si>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</si>
  <si>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</si>
  <si>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</si>
  <si>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</si>
  <si>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</si>
  <si>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</si>
  <si>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</si>
  <si>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</si>
  <si>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</si>
  <si>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</si>
  <si>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</si>
  <si>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</si>
  <si>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</si>
  <si>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</si>
  <si>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</si>
  <si>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</si>
  <si>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</si>
  <si>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</si>
  <si>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</si>
  <si>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</si>
  <si>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</si>
  <si>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</si>
  <si>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</si>
  <si>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</si>
  <si>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</si>
  <si>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</si>
  <si>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</si>
  <si>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</si>
  <si>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</si>
  <si>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</si>
  <si>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</si>
  <si>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</si>
  <si>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</si>
  <si>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</si>
  <si>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</si>
  <si>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</si>
  <si>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</si>
  <si>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</si>
  <si>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</si>
  <si>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</si>
  <si>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</si>
  <si>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</si>
  <si>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</si>
  <si>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</si>
  <si>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</si>
  <si>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</si>
  <si>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</si>
  <si>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</si>
  <si>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</si>
  <si>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</si>
  <si>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</si>
  <si>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</si>
  <si>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</si>
  <si>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</si>
  <si>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</si>
  <si>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</si>
  <si>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</si>
  <si>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</si>
  <si>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</si>
  <si>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</si>
  <si>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</si>
  <si>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</si>
  <si>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</si>
  <si>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</si>
  <si>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</si>
  <si>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</si>
  <si>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</si>
  <si>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</si>
  <si>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</si>
  <si>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</si>
  <si>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</si>
  <si>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</si>
  <si>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</si>
  <si>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</si>
  <si>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</si>
  <si>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</si>
  <si>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</si>
  <si>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</si>
  <si>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</si>
  <si>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</si>
  <si>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</si>
  <si>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</si>
  <si>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</si>
  <si>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</si>
  <si>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</si>
  <si>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</si>
  <si>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</si>
  <si>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</si>
  <si>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</si>
  <si>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</si>
  <si>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</si>
  <si>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</si>
  <si>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</si>
  <si>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</si>
  <si>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</si>
  <si>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</si>
  <si>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</si>
  <si>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</si>
  <si>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</si>
  <si>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</si>
  <si>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</si>
  <si>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</si>
  <si>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</si>
  <si>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</si>
  <si>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</si>
  <si>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</si>
  <si>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</si>
  <si>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</si>
  <si>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</si>
  <si>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</si>
  <si>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</si>
  <si>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</si>
  <si>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</si>
  <si>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</si>
  <si>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</si>
  <si>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</si>
  <si>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</si>
  <si>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</si>
  <si>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</si>
  <si>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</si>
  <si>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</si>
  <si>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</si>
  <si>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</si>
  <si>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</si>
  <si>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</si>
  <si>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</si>
  <si>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</si>
  <si>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</si>
  <si>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</si>
  <si>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</si>
  <si>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</si>
  <si>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</si>
  <si>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</si>
  <si>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</si>
  <si>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</si>
  <si>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</si>
  <si>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</si>
  <si>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</si>
  <si>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</si>
  <si>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</si>
  <si>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</si>
  <si>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</si>
  <si>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</si>
  <si>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</si>
  <si>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</si>
  <si>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</si>
  <si>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</si>
  <si>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</si>
  <si>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</si>
  <si>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</si>
  <si>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</si>
  <si>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</si>
  <si>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</si>
  <si>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</si>
  <si>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</si>
  <si>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</si>
  <si>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</si>
  <si>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</si>
  <si>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</si>
  <si>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</si>
  <si>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</si>
  <si>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</si>
  <si>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</si>
  <si>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</si>
  <si>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</si>
  <si>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</si>
  <si>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</si>
  <si>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</si>
  <si>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</si>
  <si>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</si>
  <si>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</si>
  <si>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</si>
  <si>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</si>
  <si>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</si>
  <si>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</si>
  <si>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</si>
  <si>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</si>
  <si>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</si>
  <si>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</si>
  <si>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</si>
  <si>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</si>
  <si>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</si>
  <si>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</si>
  <si>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</si>
  <si>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</si>
  <si>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</si>
  <si>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</si>
  <si>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</si>
  <si>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</si>
  <si>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</si>
  <si>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</si>
  <si>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</si>
  <si>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</si>
  <si>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</si>
  <si>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</si>
  <si>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</si>
  <si>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</si>
  <si>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</si>
  <si>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</si>
  <si>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</si>
  <si>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</si>
  <si>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</si>
  <si>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</si>
  <si>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</si>
  <si>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</si>
  <si>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</si>
  <si>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</si>
  <si>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</si>
  <si>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</si>
  <si>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</si>
  <si>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</si>
  <si>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</si>
  <si>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</si>
  <si>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</si>
  <si>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</si>
  <si>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</si>
  <si>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</si>
  <si>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</si>
  <si>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</si>
  <si>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</si>
  <si>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</si>
  <si>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</si>
  <si>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</si>
  <si>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</si>
  <si>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</si>
  <si>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</si>
  <si>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</si>
  <si>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</si>
  <si>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</si>
  <si>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</si>
  <si>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</si>
  <si>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</si>
  <si>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</si>
  <si>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</si>
  <si>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</si>
  <si>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</si>
  <si>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</si>
  <si>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</si>
  <si>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</si>
  <si>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</si>
  <si>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</si>
  <si>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</si>
  <si>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</si>
  <si>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</si>
  <si>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</si>
  <si>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</si>
  <si>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</si>
  <si>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</si>
  <si>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</si>
  <si>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</si>
  <si>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</si>
  <si>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</si>
  <si>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</si>
  <si>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</si>
  <si>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</si>
  <si>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</si>
  <si>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</si>
  <si>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</si>
  <si>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</si>
  <si>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</si>
  <si>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</si>
  <si>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</si>
  <si>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</si>
  <si>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</si>
  <si>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</si>
  <si>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</si>
  <si>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</si>
  <si>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</si>
  <si>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</si>
  <si>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</si>
  <si>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</si>
  <si>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</si>
  <si>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</si>
  <si>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</si>
  <si>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</si>
  <si>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</si>
  <si>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</si>
  <si>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</si>
  <si>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</si>
  <si>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</si>
  <si>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</si>
  <si>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</si>
  <si>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</si>
  <si>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</si>
  <si>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</si>
  <si>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</si>
  <si>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</si>
  <si>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</si>
  <si>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</si>
  <si>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</si>
  <si>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</si>
  <si>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</si>
  <si>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</si>
  <si>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</si>
  <si>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</si>
  <si>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</si>
  <si>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</si>
  <si>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</si>
  <si>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</si>
  <si>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</si>
  <si>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</si>
  <si>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</si>
  <si>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</si>
  <si>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</si>
  <si>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</si>
  <si>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</si>
  <si>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</si>
  <si>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</si>
  <si>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</si>
  <si>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</si>
  <si>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</si>
  <si>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</si>
  <si>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</si>
  <si>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</si>
  <si>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</si>
  <si>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</si>
  <si>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</si>
  <si>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</si>
  <si>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</si>
  <si>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</si>
  <si>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</si>
  <si>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</si>
  <si>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</si>
  <si>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</si>
  <si>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</si>
  <si>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</si>
  <si>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</si>
  <si>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</si>
  <si>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</si>
  <si>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</si>
  <si>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</si>
  <si>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</si>
  <si>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</si>
  <si>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</si>
  <si>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</si>
  <si>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</si>
  <si>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</si>
  <si>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</si>
  <si>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</si>
  <si>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</si>
  <si>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</si>
  <si>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</si>
  <si>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</si>
  <si>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</si>
  <si>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</si>
  <si>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</si>
  <si>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</si>
  <si>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</si>
  <si>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</si>
  <si>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</si>
  <si>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</si>
  <si>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</si>
  <si>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</si>
  <si>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</si>
  <si>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</si>
  <si>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</si>
  <si>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</si>
  <si>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</si>
  <si>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</si>
  <si>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</si>
  <si>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</si>
  <si>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</si>
  <si>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</si>
  <si>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</si>
  <si>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</si>
  <si>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</si>
  <si>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</si>
  <si>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</si>
  <si>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</si>
  <si>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</si>
  <si>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</si>
  <si>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</si>
  <si>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</si>
  <si>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</si>
  <si>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</si>
  <si>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</si>
  <si>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</si>
  <si>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</si>
  <si>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</si>
  <si>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</si>
  <si>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</si>
  <si>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</si>
  <si>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</si>
  <si>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</si>
  <si>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</si>
  <si>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</si>
  <si>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</si>
  <si>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</si>
  <si>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</si>
  <si>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</si>
  <si>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</si>
  <si>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</si>
  <si>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</si>
  <si>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</si>
  <si>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</si>
  <si>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</si>
  <si>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</si>
  <si>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</si>
  <si>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</si>
  <si>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</si>
  <si>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</si>
  <si>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</si>
  <si>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</si>
  <si>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</si>
  <si>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</si>
  <si>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</si>
  <si>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</si>
  <si>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</si>
  <si>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</si>
  <si>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</si>
  <si>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</si>
  <si>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</si>
  <si>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</si>
  <si>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</si>
  <si>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</si>
  <si>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</si>
  <si>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</si>
  <si>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</si>
  <si>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</si>
  <si>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</si>
  <si>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</si>
  <si>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</si>
  <si>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</si>
  <si>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</si>
  <si>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</si>
  <si>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</si>
  <si>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</si>
  <si>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</si>
  <si>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</si>
  <si>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</si>
  <si>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</si>
  <si>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</si>
  <si>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</si>
  <si>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</si>
  <si>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</si>
  <si>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</si>
  <si>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</si>
  <si>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</si>
  <si>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</si>
  <si>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</si>
  <si>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</si>
  <si>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</si>
  <si>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</si>
  <si>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</si>
  <si>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</si>
  <si>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</si>
  <si>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</si>
  <si>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</si>
  <si>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</si>
  <si>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</si>
  <si>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</si>
  <si>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</si>
  <si>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</si>
  <si>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</si>
  <si>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</si>
  <si>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</si>
  <si>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</si>
  <si>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</si>
  <si>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</si>
  <si>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</si>
  <si>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</si>
  <si>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</si>
  <si>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</si>
  <si>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</si>
  <si>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</si>
  <si>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</si>
  <si>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</si>
  <si>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</si>
  <si>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</si>
  <si>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</si>
  <si>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</si>
  <si>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</si>
  <si>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</si>
  <si>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</si>
  <si>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</si>
  <si>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</si>
  <si>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</si>
  <si>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</si>
  <si>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</si>
  <si>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</si>
  <si>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</si>
  <si>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</si>
  <si>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</si>
  <si>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</si>
  <si>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</si>
  <si>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</si>
  <si>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</si>
  <si>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</si>
  <si>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</si>
  <si>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</si>
  <si>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</si>
  <si>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</si>
  <si>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</si>
  <si>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</si>
  <si>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</si>
  <si>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</si>
  <si>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</si>
  <si>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</si>
  <si>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</si>
  <si>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</si>
  <si>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</si>
  <si>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</si>
  <si>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</si>
  <si>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</si>
  <si>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</si>
  <si>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</si>
  <si>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</si>
  <si>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</si>
  <si>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</si>
  <si>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</si>
  <si>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</si>
  <si>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</si>
  <si>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</si>
  <si>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</si>
  <si>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</si>
  <si>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</si>
  <si>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</si>
  <si>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</si>
  <si>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</si>
  <si>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</si>
  <si>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</si>
  <si>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</si>
  <si>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</si>
  <si>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</si>
  <si>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</si>
  <si>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</si>
  <si>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</si>
  <si>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</si>
  <si>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</si>
  <si>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</si>
  <si>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</si>
  <si>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</si>
  <si>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</si>
  <si>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</si>
  <si>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</si>
  <si>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</si>
  <si>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</si>
  <si>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</si>
  <si>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</si>
  <si>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</si>
  <si>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</si>
  <si>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</si>
  <si>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</si>
  <si>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</si>
  <si>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</si>
  <si>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</si>
  <si>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</si>
  <si>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</si>
  <si>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</si>
  <si>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</si>
  <si>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</si>
  <si>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</si>
  <si>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</si>
  <si>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</si>
  <si>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</si>
  <si>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</si>
  <si>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</si>
  <si>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</si>
  <si>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</si>
  <si>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</si>
  <si>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</si>
  <si>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</si>
  <si>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</si>
  <si>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</si>
  <si>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</si>
  <si>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</si>
  <si>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</si>
  <si>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</si>
  <si>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</si>
  <si>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</si>
  <si>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</si>
  <si>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</si>
  <si>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</si>
  <si>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</si>
  <si>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</si>
  <si>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</si>
  <si>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</si>
  <si>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</si>
  <si>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</si>
  <si>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</si>
  <si>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</si>
  <si>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</si>
  <si>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</si>
  <si>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</si>
  <si>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</si>
  <si>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</si>
  <si>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</si>
  <si>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</si>
  <si>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</si>
  <si>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</si>
  <si>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</si>
  <si>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</si>
  <si>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</si>
  <si>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</si>
  <si>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</si>
  <si>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</si>
  <si>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</si>
  <si>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</si>
  <si>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</si>
  <si>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</si>
  <si>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</si>
  <si>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</si>
  <si>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</si>
  <si>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</si>
  <si>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</si>
  <si>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</si>
  <si>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</si>
  <si>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</si>
  <si>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</si>
  <si>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</si>
  <si>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</si>
  <si>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</si>
  <si>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</si>
  <si>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</si>
  <si>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</si>
  <si>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</si>
  <si>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</si>
  <si>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</si>
  <si>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</si>
  <si>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</si>
  <si>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</si>
  <si>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</si>
  <si>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</si>
  <si>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</si>
  <si>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</si>
  <si>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</si>
  <si>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</si>
  <si>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</si>
  <si>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</si>
  <si>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</si>
  <si>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</si>
  <si>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</si>
  <si>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</si>
  <si>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</si>
  <si>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</si>
  <si>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</si>
  <si>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</si>
  <si>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</si>
  <si>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</si>
  <si>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</si>
  <si>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</si>
  <si>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</si>
  <si>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</si>
  <si>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</si>
  <si>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</si>
  <si>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</si>
  <si>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</si>
  <si>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</si>
  <si>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</si>
  <si>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</si>
  <si>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</si>
  <si>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</si>
  <si>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</si>
  <si>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</si>
  <si>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</si>
  <si>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</si>
  <si>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</si>
  <si>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</si>
  <si>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</si>
  <si>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</si>
  <si>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</si>
  <si>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</si>
  <si>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</si>
  <si>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</si>
  <si>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</si>
  <si>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</si>
  <si>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</si>
  <si>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</si>
  <si>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</si>
  <si>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</si>
  <si>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</si>
  <si>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</si>
  <si>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</si>
  <si>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</si>
  <si>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</si>
  <si>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</si>
  <si>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</si>
  <si>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</si>
  <si>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</si>
  <si>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</si>
  <si>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</si>
  <si>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</si>
  <si>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</si>
  <si>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</si>
  <si>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</si>
  <si>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</si>
  <si>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</si>
  <si>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</si>
  <si>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</si>
  <si>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</si>
  <si>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</si>
  <si>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</si>
  <si>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</si>
  <si>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</si>
  <si>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</si>
  <si>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</si>
  <si>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</si>
  <si>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</si>
  <si>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</si>
  <si>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</si>
  <si>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</si>
  <si>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</si>
  <si>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</si>
  <si>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</si>
  <si>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</si>
  <si>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</si>
  <si>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</si>
  <si>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</si>
  <si>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</si>
  <si>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</si>
  <si>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</si>
  <si>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</si>
  <si>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</si>
  <si>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</si>
  <si>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</si>
  <si>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</si>
  <si>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</si>
  <si>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</si>
  <si>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</si>
  <si>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</si>
  <si>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</si>
  <si>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</si>
  <si>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</si>
  <si>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</si>
  <si>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</si>
  <si>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</si>
  <si>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</si>
  <si>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</si>
  <si>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</si>
  <si>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</si>
  <si>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</si>
  <si>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</si>
  <si>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</si>
  <si>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</si>
  <si>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</si>
  <si>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</si>
  <si>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</si>
  <si>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</si>
  <si>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</si>
  <si>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</si>
  <si>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</si>
  <si>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</si>
  <si>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</si>
  <si>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</si>
  <si>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</si>
  <si>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</si>
  <si>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</si>
  <si>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</si>
  <si>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</si>
  <si>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</si>
  <si>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</si>
  <si>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</si>
  <si>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</si>
  <si>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</si>
  <si>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</si>
  <si>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</si>
  <si>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</si>
  <si>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</si>
  <si>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</si>
  <si>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</si>
  <si>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</si>
  <si>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</si>
  <si>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</si>
  <si>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</si>
  <si>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</si>
  <si>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</si>
  <si>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</si>
  <si>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</si>
  <si>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</si>
  <si>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</si>
  <si>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</si>
  <si>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</si>
  <si>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</si>
  <si>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</si>
  <si>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</si>
  <si>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</si>
  <si>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</si>
  <si>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</si>
  <si>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</si>
  <si>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</si>
  <si>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</si>
  <si>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</si>
  <si>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</si>
  <si>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</si>
  <si>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</si>
  <si>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</si>
  <si>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</si>
  <si>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</si>
  <si>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</si>
  <si>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</si>
  <si>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</si>
  <si>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</si>
  <si>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</si>
  <si>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</si>
  <si>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</si>
  <si>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</si>
  <si>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</si>
  <si>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</si>
  <si>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</si>
  <si>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</si>
  <si>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</si>
  <si>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</si>
  <si>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</si>
  <si>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</si>
  <si>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</si>
  <si>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</si>
  <si>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</si>
  <si>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</si>
  <si>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</si>
  <si>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</si>
  <si>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</si>
  <si>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</si>
  <si>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</si>
  <si>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</si>
  <si>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</si>
  <si>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</si>
  <si>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</si>
  <si>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</si>
  <si>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</si>
  <si>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</si>
  <si>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</si>
  <si>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</si>
  <si>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</si>
  <si>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</si>
  <si>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</si>
  <si>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</si>
  <si>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</si>
  <si>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</si>
  <si>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</si>
  <si>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</si>
  <si>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</si>
  <si>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</si>
  <si>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</si>
  <si>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</si>
  <si>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</si>
  <si>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</si>
  <si>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</si>
  <si>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</si>
  <si>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</si>
  <si>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</si>
  <si>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</si>
  <si>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</si>
  <si>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</si>
  <si>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</si>
  <si>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</si>
  <si>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</si>
  <si>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</si>
  <si>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</si>
  <si>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</si>
  <si>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</si>
  <si>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</si>
  <si>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</si>
  <si>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</si>
  <si>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</si>
  <si>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</si>
  <si>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</si>
  <si>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</si>
  <si>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</si>
  <si>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</si>
  <si>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</si>
  <si>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</si>
  <si>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</si>
  <si>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</si>
  <si>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</si>
  <si>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</si>
  <si>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</si>
  <si>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</si>
  <si>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</si>
  <si>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</si>
  <si>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</si>
  <si>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</si>
  <si>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</si>
  <si>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</si>
  <si>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</si>
  <si>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</si>
  <si>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</si>
  <si>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</si>
  <si>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</si>
  <si>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</si>
  <si>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</si>
  <si>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</si>
  <si>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</si>
  <si>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</si>
  <si>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</si>
  <si>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</si>
  <si>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</si>
  <si>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</si>
  <si>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</si>
  <si>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</si>
  <si>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</si>
  <si>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</si>
  <si>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</si>
  <si>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</si>
  <si>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</si>
  <si>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</si>
  <si>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</si>
  <si>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</si>
  <si>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</si>
  <si>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</si>
  <si>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</si>
  <si>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</si>
  <si>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</si>
  <si>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</si>
  <si>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</si>
  <si>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</si>
  <si>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</si>
  <si>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</si>
  <si>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</si>
  <si>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</si>
  <si>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</si>
  <si>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</si>
  <si>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</si>
  <si>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</si>
  <si>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</si>
  <si>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</si>
  <si>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</si>
  <si>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</si>
  <si>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</si>
  <si>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</si>
  <si>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</si>
  <si>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</si>
  <si>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</si>
  <si>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</si>
  <si>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</si>
  <si>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</si>
  <si>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</si>
  <si>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</si>
  <si>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</si>
  <si>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</si>
  <si>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</si>
  <si>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</si>
  <si>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</si>
  <si>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</si>
  <si>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</si>
  <si>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</si>
  <si>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</si>
  <si>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</si>
  <si>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</si>
  <si>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</si>
  <si>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</si>
  <si>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</si>
  <si>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</si>
  <si>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</si>
  <si>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</si>
  <si>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</si>
  <si>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</si>
  <si>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</si>
  <si>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</si>
  <si>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</si>
  <si>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</si>
  <si>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</si>
  <si>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</si>
  <si>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</si>
  <si>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</si>
  <si>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</si>
  <si>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</si>
  <si>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</si>
  <si>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</si>
  <si>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</si>
  <si>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</si>
  <si>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</si>
  <si>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</si>
  <si>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</si>
  <si>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</si>
  <si>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</si>
  <si>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</si>
  <si>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</si>
  <si>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</si>
  <si>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</si>
  <si>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</si>
  <si>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</si>
  <si>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</si>
  <si>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</si>
  <si>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</si>
  <si>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</si>
  <si>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</si>
  <si>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</si>
  <si>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</si>
  <si>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</si>
  <si>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</si>
  <si>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</si>
  <si>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</si>
  <si>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</si>
  <si>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</si>
  <si>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</si>
  <si>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</si>
  <si>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</si>
  <si>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</si>
  <si>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</si>
  <si>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</si>
  <si>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</si>
  <si>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</si>
  <si>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</si>
  <si>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</si>
  <si>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</si>
  <si>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</si>
  <si>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</si>
  <si>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</si>
  <si>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</si>
  <si>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</si>
  <si>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</si>
  <si>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</si>
  <si>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</si>
  <si>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</si>
  <si>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</si>
  <si>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</si>
  <si>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</si>
  <si>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</si>
  <si>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</si>
  <si>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</si>
  <si>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</si>
  <si>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</si>
  <si>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</si>
  <si>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</si>
  <si>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</si>
  <si>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</si>
  <si>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</si>
  <si>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</si>
  <si>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</si>
  <si>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</si>
  <si>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</si>
  <si>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</si>
  <si>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</si>
  <si>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</si>
  <si>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</si>
  <si>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</si>
  <si>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</si>
  <si>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</si>
  <si>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</si>
  <si>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</si>
  <si>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</si>
  <si>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</si>
  <si>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</si>
  <si>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</si>
  <si>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</si>
  <si>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</si>
  <si>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</si>
  <si>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</si>
  <si>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</si>
  <si>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</si>
  <si>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</si>
  <si>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</si>
  <si>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</si>
  <si>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</si>
  <si>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</si>
  <si>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</si>
  <si>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</si>
  <si>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</si>
  <si>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</si>
  <si>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</si>
  <si>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</si>
  <si>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</si>
  <si>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</si>
  <si>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</si>
  <si>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</si>
  <si>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</si>
  <si>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</si>
  <si>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</si>
  <si>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</si>
  <si>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</si>
  <si>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</si>
  <si>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</si>
  <si>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</si>
  <si>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</si>
  <si>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</si>
  <si>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</si>
  <si>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</si>
  <si>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</si>
  <si>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</si>
  <si>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</si>
  <si>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</si>
  <si>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</si>
  <si>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</si>
  <si>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</si>
  <si>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</si>
  <si>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</si>
  <si>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</si>
  <si>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</si>
  <si>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</si>
  <si>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</si>
  <si>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</si>
  <si>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</si>
  <si>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</si>
  <si>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</si>
  <si>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</si>
  <si>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</si>
  <si>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</si>
  <si>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</si>
  <si>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</si>
  <si>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</si>
  <si>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</si>
  <si>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</si>
  <si>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</si>
  <si>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</si>
  <si>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</si>
  <si>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</si>
  <si>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</si>
  <si>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</si>
  <si>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</si>
  <si>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</si>
  <si>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</si>
  <si>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</si>
  <si>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</si>
  <si>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</si>
  <si>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</si>
  <si>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</si>
  <si>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</si>
  <si>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</si>
  <si>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</si>
  <si>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</si>
  <si>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</si>
  <si>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</si>
  <si>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</si>
  <si>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</si>
  <si>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</si>
  <si>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</si>
  <si>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</si>
  <si>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</si>
  <si>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</si>
  <si>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</si>
  <si>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</si>
  <si>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</si>
  <si>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</si>
  <si>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</si>
  <si>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</si>
  <si>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</si>
  <si>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</si>
  <si>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</si>
  <si>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</si>
  <si>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</si>
  <si>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</si>
  <si>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</si>
  <si>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</si>
  <si>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</si>
  <si>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</si>
  <si>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</si>
  <si>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</si>
  <si>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</si>
  <si>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</si>
  <si>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</si>
  <si>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</si>
  <si>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</si>
  <si>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</si>
  <si>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</si>
  <si>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</si>
  <si>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</si>
  <si>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</si>
  <si>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</si>
  <si>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</si>
  <si>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</si>
  <si>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</si>
  <si>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</si>
  <si>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</si>
  <si>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</si>
  <si>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</si>
  <si>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</si>
  <si>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</si>
  <si>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</si>
  <si>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</si>
  <si>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</si>
  <si>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</si>
  <si>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</si>
  <si>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</si>
  <si>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</si>
  <si>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</si>
  <si>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</si>
  <si>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</si>
  <si>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</si>
  <si>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</si>
  <si>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</si>
  <si>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</si>
  <si>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</si>
  <si>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</si>
  <si>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</si>
  <si>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</si>
  <si>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</si>
  <si>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</si>
  <si>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</si>
  <si>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</si>
  <si>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</si>
  <si>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</si>
  <si>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</si>
  <si>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</si>
  <si>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</si>
  <si>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</si>
  <si>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</si>
  <si>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</si>
  <si>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</si>
  <si>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</si>
  <si>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</si>
  <si>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</si>
  <si>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</si>
  <si>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</si>
  <si>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</si>
  <si>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</si>
  <si>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</si>
  <si>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</si>
  <si>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</si>
  <si>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</si>
  <si>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</si>
  <si>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</si>
  <si>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</si>
  <si>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</si>
  <si>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</si>
  <si>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</si>
  <si>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</si>
  <si>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</si>
  <si>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</si>
  <si>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</si>
  <si>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</si>
  <si>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</si>
  <si>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</si>
  <si>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</si>
  <si>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</si>
  <si>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</si>
  <si>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</si>
  <si>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</si>
  <si>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</si>
  <si>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</si>
  <si>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</si>
  <si>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</si>
  <si>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</si>
  <si>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</si>
  <si>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</si>
  <si>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</si>
  <si>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</si>
  <si>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</si>
  <si>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</si>
  <si>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</si>
  <si>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</si>
  <si>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</si>
  <si>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</si>
  <si>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</si>
  <si>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</si>
  <si>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</si>
  <si>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</si>
  <si>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</si>
  <si>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</si>
  <si>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</si>
  <si>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</si>
  <si>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</si>
  <si>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</si>
  <si>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</si>
  <si>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</si>
  <si>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</si>
  <si>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</si>
  <si>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</si>
  <si>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</si>
  <si>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</si>
  <si>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</si>
  <si>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</si>
  <si>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</si>
  <si>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</si>
  <si>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</si>
  <si>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</si>
  <si>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</si>
  <si>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</si>
  <si>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</si>
  <si>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</si>
  <si>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</si>
  <si>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</si>
  <si>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</si>
  <si>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</si>
  <si>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</si>
  <si>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</si>
  <si>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</si>
  <si>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</si>
  <si>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</si>
  <si>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</si>
  <si>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</si>
  <si>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</si>
  <si>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</si>
  <si>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</si>
  <si>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</si>
  <si>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</si>
  <si>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</si>
  <si>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</si>
  <si>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</si>
  <si>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</si>
  <si>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</si>
  <si>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</si>
  <si>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</si>
  <si>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</si>
  <si>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</si>
  <si>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</si>
  <si>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</si>
  <si>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</si>
  <si>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</si>
  <si>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</si>
  <si>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</si>
  <si>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</si>
  <si>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</si>
  <si>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</si>
  <si>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</si>
  <si>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</si>
  <si>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</si>
  <si>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</si>
  <si>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</si>
  <si>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</si>
  <si>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</si>
  <si>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</si>
  <si>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</si>
  <si>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</si>
  <si>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</si>
  <si>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</si>
  <si>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</si>
  <si>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</si>
  <si>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</si>
  <si>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</si>
  <si>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</si>
  <si>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</si>
  <si>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</si>
  <si>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</si>
  <si>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</si>
  <si>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</si>
  <si>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</si>
  <si>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</si>
  <si>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</si>
  <si>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</si>
  <si>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</si>
  <si>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</si>
  <si>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</si>
  <si>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</si>
  <si>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</si>
  <si>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</si>
  <si>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</si>
  <si>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</si>
  <si>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</si>
  <si>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</si>
  <si>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</si>
  <si>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</si>
  <si>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</si>
  <si>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</si>
  <si>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</si>
  <si>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</si>
  <si>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</si>
  <si>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</si>
  <si>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</si>
  <si>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</si>
  <si>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</si>
  <si>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</si>
  <si>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</si>
  <si>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</si>
  <si>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</si>
  <si>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</si>
  <si>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</si>
  <si>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</si>
  <si>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</si>
  <si>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</si>
  <si>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</si>
  <si>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</si>
  <si>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</si>
  <si>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</si>
  <si>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</si>
  <si>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</si>
  <si>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</si>
  <si>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</si>
  <si>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</si>
  <si>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</si>
  <si>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</si>
  <si>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</si>
  <si>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</si>
  <si>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</si>
  <si>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</si>
  <si>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</si>
  <si>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</si>
  <si>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</si>
  <si>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</si>
  <si>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</si>
  <si>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</si>
  <si>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</si>
  <si>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</si>
  <si>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</si>
  <si>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</si>
  <si>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</si>
  <si>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</si>
  <si>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</si>
  <si>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</si>
  <si>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</si>
  <si>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</si>
  <si>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</si>
  <si>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</si>
  <si>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</si>
  <si>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</si>
  <si>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</si>
  <si>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</si>
  <si>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</si>
  <si>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</si>
  <si>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</si>
  <si>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</si>
  <si>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</si>
  <si>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</si>
  <si>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</si>
  <si>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</si>
  <si>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</si>
  <si>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</si>
  <si>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</si>
  <si>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</si>
  <si>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</si>
  <si>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</si>
  <si>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</si>
  <si>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</si>
  <si>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</si>
  <si>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</si>
  <si>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</si>
  <si>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</si>
  <si>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</si>
  <si>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</si>
  <si>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</si>
  <si>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</si>
  <si>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</si>
  <si>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</si>
  <si>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</si>
  <si>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</si>
  <si>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</si>
  <si>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</si>
  <si>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</si>
  <si>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</si>
  <si>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</si>
  <si>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</si>
  <si>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</si>
  <si>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</si>
  <si>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</si>
  <si>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</si>
  <si>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</si>
  <si>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</si>
  <si>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</si>
  <si>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</si>
  <si>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</si>
  <si>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</si>
  <si>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</si>
  <si>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</si>
  <si>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</si>
  <si>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</si>
  <si>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</si>
  <si>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</si>
  <si>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</si>
  <si>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</si>
  <si>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</si>
  <si>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</si>
  <si>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</si>
  <si>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</si>
  <si>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</si>
  <si>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</si>
  <si>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</si>
  <si>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</si>
  <si>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</si>
  <si>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</si>
  <si>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</si>
  <si>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</si>
  <si>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</si>
  <si>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</si>
  <si>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</si>
  <si>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</si>
  <si>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</si>
  <si>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</si>
  <si>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</si>
  <si>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</si>
  <si>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</si>
  <si>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</si>
  <si>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</si>
  <si>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</si>
  <si>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</si>
  <si>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</si>
  <si>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</si>
  <si>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</si>
  <si>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</si>
  <si>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</si>
  <si>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</si>
  <si>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</si>
  <si>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</si>
  <si>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</si>
  <si>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</si>
  <si>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</si>
  <si>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</si>
  <si>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</si>
  <si>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</si>
  <si>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</si>
  <si>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</si>
  <si>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</si>
  <si>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</si>
  <si>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</si>
  <si>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</si>
  <si>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</si>
  <si>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</si>
  <si>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</si>
  <si>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</si>
  <si>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</si>
  <si>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</si>
  <si>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</si>
  <si>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</si>
  <si>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</si>
  <si>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</si>
  <si>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</si>
  <si>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</si>
  <si>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</si>
  <si>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</si>
  <si>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</si>
  <si>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</si>
  <si>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</si>
  <si>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</si>
  <si>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</si>
  <si>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</si>
  <si>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</si>
  <si>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</si>
  <si>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</si>
  <si>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</si>
  <si>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</si>
  <si>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</si>
  <si>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</si>
  <si>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</si>
  <si>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</si>
  <si>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</si>
  <si>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</si>
  <si>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</si>
  <si>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</si>
  <si>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</si>
  <si>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</si>
  <si>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</si>
  <si>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</si>
  <si>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</si>
  <si>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</si>
  <si>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</si>
  <si>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</si>
  <si>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</si>
  <si>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</si>
  <si>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</si>
  <si>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</si>
  <si>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</si>
  <si>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</si>
  <si>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</si>
  <si>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</si>
  <si>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</si>
  <si>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</si>
  <si>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</si>
  <si>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</si>
  <si>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</si>
  <si>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</si>
  <si>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</si>
  <si>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</si>
  <si>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</si>
  <si>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</si>
  <si>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</si>
  <si>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</si>
  <si>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</si>
  <si>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</si>
  <si>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</si>
  <si>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</si>
  <si>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</si>
  <si>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</si>
  <si>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</si>
  <si>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</si>
  <si>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</si>
  <si>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</si>
  <si>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</si>
  <si>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</si>
  <si>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</si>
  <si>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</si>
  <si>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</si>
  <si>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</si>
  <si>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</si>
  <si>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</si>
  <si>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</si>
  <si>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</si>
  <si>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</si>
  <si>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</si>
  <si>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</si>
  <si>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</si>
  <si>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</si>
  <si>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</si>
  <si>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</si>
  <si>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</si>
  <si>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</si>
  <si>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</si>
  <si>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</si>
  <si>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</si>
  <si>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</si>
  <si>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</si>
  <si>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</si>
  <si>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</si>
  <si>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</si>
  <si>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</si>
  <si>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</si>
  <si>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</si>
  <si>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</si>
  <si>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</si>
  <si>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</si>
  <si>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</si>
  <si>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</si>
  <si>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</si>
  <si>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</si>
  <si>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</si>
  <si>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</si>
  <si>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</si>
  <si>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</si>
  <si>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</si>
  <si>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</si>
  <si>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</si>
  <si>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</si>
  <si>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</si>
  <si>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</si>
  <si>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</si>
  <si>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</si>
  <si>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</si>
  <si>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</si>
  <si>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</si>
  <si>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</si>
  <si>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</si>
  <si>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</si>
  <si>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</si>
  <si>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</si>
  <si>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</si>
  <si>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</si>
  <si>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</si>
  <si>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</si>
  <si>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</si>
  <si>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</si>
  <si>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</si>
  <si>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</si>
  <si>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</si>
  <si>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</si>
  <si>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</si>
  <si>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</si>
  <si>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</si>
  <si>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</si>
  <si>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</si>
  <si>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</si>
  <si>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</si>
  <si>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</si>
  <si>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</si>
  <si>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</si>
  <si>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</si>
  <si>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</si>
  <si>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</si>
  <si>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</si>
  <si>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</si>
  <si>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</si>
  <si>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</si>
  <si>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</si>
  <si>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</si>
  <si>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</si>
  <si>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</si>
  <si>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</si>
  <si>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</si>
  <si>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</si>
  <si>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</si>
  <si>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</si>
  <si>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</si>
  <si>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</si>
  <si>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</si>
  <si>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</si>
  <si>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</si>
  <si>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</si>
  <si>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</si>
  <si>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</si>
  <si>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</si>
  <si>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</si>
  <si>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</si>
  <si>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</si>
  <si>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</si>
  <si>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</si>
  <si>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</si>
  <si>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</si>
  <si>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</si>
  <si>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</si>
  <si>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</si>
  <si>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</si>
  <si>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</si>
  <si>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</si>
  <si>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</si>
  <si>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</si>
  <si>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</si>
  <si>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</si>
  <si>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</si>
  <si>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</si>
  <si>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</si>
  <si>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</si>
  <si>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</si>
  <si>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</si>
  <si>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</si>
  <si>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</si>
  <si>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</si>
  <si>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</si>
  <si>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</si>
  <si>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</si>
  <si>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</si>
  <si>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</si>
  <si>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</si>
  <si>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</si>
  <si>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</si>
  <si>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</si>
  <si>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</si>
  <si>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</si>
  <si>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</si>
  <si>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</si>
  <si>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</si>
  <si>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</si>
  <si>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</si>
  <si>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</si>
  <si>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</si>
  <si>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</si>
  <si>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</si>
  <si>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</si>
  <si>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</si>
  <si>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</si>
  <si>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</si>
  <si>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</si>
  <si>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</si>
  <si>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</si>
  <si>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</si>
  <si>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</si>
  <si>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</si>
  <si>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</si>
  <si>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</si>
  <si>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</si>
  <si>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</si>
  <si>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</si>
  <si>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</si>
  <si>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</si>
  <si>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</si>
  <si>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</si>
  <si>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</si>
  <si>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</si>
  <si>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</si>
  <si>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</si>
  <si>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</si>
  <si>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</si>
  <si>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</si>
  <si>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</si>
  <si>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</si>
  <si>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</si>
  <si>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</si>
  <si>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</si>
  <si>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</si>
  <si>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</si>
  <si>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</si>
  <si>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</si>
  <si>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</si>
  <si>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</si>
  <si>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</si>
  <si>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</si>
  <si>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</si>
  <si>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</si>
  <si>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</si>
  <si>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</si>
  <si>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</si>
  <si>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</si>
  <si>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</si>
  <si>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</si>
  <si>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</si>
  <si>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</si>
  <si>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</si>
  <si>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</si>
  <si>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</si>
  <si>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</si>
  <si>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</si>
  <si>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</si>
  <si>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</si>
  <si>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</si>
  <si>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</si>
  <si>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</si>
  <si>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</si>
  <si>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</si>
  <si>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</si>
  <si>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</si>
  <si>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</si>
  <si>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</si>
  <si>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</si>
  <si>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</si>
  <si>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</si>
  <si>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</si>
  <si>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</si>
  <si>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</si>
  <si>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</si>
  <si>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</si>
  <si>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</si>
  <si>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</si>
  <si>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</si>
  <si>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</si>
  <si>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</si>
  <si>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</si>
  <si>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</si>
  <si>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</si>
  <si>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</si>
  <si>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</si>
  <si>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</si>
  <si>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</si>
  <si>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</si>
  <si>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</si>
  <si>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</si>
  <si>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</si>
  <si>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</si>
  <si>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</si>
  <si>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</si>
  <si>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</si>
  <si>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</si>
  <si>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</si>
  <si>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</si>
  <si>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</si>
  <si>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</si>
  <si>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</si>
  <si>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</si>
  <si>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</si>
  <si>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</si>
  <si>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</si>
  <si>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</si>
  <si>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</si>
  <si>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</si>
  <si>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</si>
  <si>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</si>
  <si>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</si>
  <si>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</si>
  <si>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</si>
  <si>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</si>
  <si>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</si>
  <si>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</si>
  <si>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</si>
  <si>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</si>
  <si>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</si>
  <si>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</si>
  <si>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</si>
  <si>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</si>
  <si>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</si>
  <si>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</si>
  <si>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</si>
  <si>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</si>
  <si>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</si>
  <si>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</si>
  <si>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</si>
  <si>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</si>
  <si>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</si>
  <si>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</si>
  <si>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</si>
  <si>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</si>
  <si>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</si>
  <si>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</si>
  <si>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</si>
  <si>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</si>
  <si>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</si>
  <si>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</si>
  <si>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</si>
  <si>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</si>
  <si>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</si>
  <si>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</si>
  <si>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</si>
  <si>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</si>
  <si>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</si>
  <si>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</si>
  <si>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</si>
  <si>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</si>
  <si>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</si>
  <si>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</si>
  <si>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</si>
  <si>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</si>
  <si>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</si>
  <si>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</si>
  <si>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</si>
  <si>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</si>
  <si>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</si>
  <si>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</si>
  <si>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</si>
  <si>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</si>
  <si>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</si>
  <si>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</si>
  <si>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</si>
  <si>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</si>
  <si>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</si>
  <si>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</si>
  <si>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</si>
  <si>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</si>
  <si>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</si>
  <si>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</si>
  <si>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</si>
  <si>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</si>
  <si>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</si>
  <si>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</si>
  <si>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</si>
  <si>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</si>
  <si>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</si>
  <si>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</si>
  <si>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</si>
  <si>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</si>
  <si>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</si>
  <si>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</si>
  <si>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</si>
  <si>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</si>
  <si>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</si>
  <si>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</si>
  <si>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</si>
  <si>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</si>
  <si>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</si>
  <si>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</si>
  <si>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</si>
  <si>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</si>
  <si>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</si>
  <si>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</si>
  <si>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</si>
  <si>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</si>
  <si>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</si>
  <si>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</si>
  <si>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</si>
  <si>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</si>
  <si>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</si>
  <si>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</si>
  <si>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</si>
  <si>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</si>
  <si>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</si>
  <si>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</si>
  <si>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</si>
  <si>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</si>
  <si>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</si>
  <si>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</si>
  <si>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</si>
  <si>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</si>
  <si>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</si>
  <si>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</si>
  <si>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</si>
  <si>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</si>
  <si>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</si>
  <si>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</si>
  <si>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</si>
  <si>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</si>
  <si>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</si>
  <si>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</si>
  <si>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</si>
  <si>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</si>
  <si>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</si>
  <si>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</si>
  <si>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</si>
  <si>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</si>
  <si>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</si>
  <si>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</si>
  <si>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</si>
  <si>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</si>
  <si>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</si>
  <si>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</si>
  <si>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</si>
  <si>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</si>
  <si>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</si>
  <si>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</si>
  <si>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</si>
  <si>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</si>
  <si>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</si>
  <si>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</si>
  <si>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</si>
  <si>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</si>
  <si>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</si>
  <si>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</si>
  <si>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</si>
  <si>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</si>
  <si>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</si>
  <si>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</si>
  <si>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</si>
  <si>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</si>
  <si>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</si>
  <si>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</si>
  <si>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</si>
  <si>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</si>
  <si>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</si>
  <si>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</si>
  <si>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</si>
  <si>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</si>
  <si>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</si>
  <si>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</si>
  <si>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</si>
  <si>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</si>
  <si>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</si>
  <si>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</si>
  <si>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</si>
  <si>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</si>
  <si>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</si>
  <si>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</si>
  <si>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</si>
  <si>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</si>
  <si>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</si>
  <si>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</si>
  <si>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</si>
  <si>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</si>
  <si>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</si>
  <si>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</si>
  <si>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</si>
  <si>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</si>
  <si>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</si>
  <si>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</si>
  <si>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</si>
  <si>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</si>
  <si>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</si>
  <si>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</si>
  <si>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</si>
  <si>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</si>
  <si>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</si>
  <si>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</si>
  <si>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</si>
  <si>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</si>
  <si>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</si>
  <si>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</si>
  <si>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</si>
  <si>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</si>
  <si>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</si>
  <si>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</si>
  <si>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</si>
  <si>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</si>
  <si>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</si>
  <si>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</si>
  <si>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</si>
  <si>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</si>
  <si>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</si>
  <si>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</si>
  <si>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</si>
  <si>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</si>
  <si>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</si>
  <si>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</si>
  <si>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</si>
  <si>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</si>
  <si>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</si>
  <si>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</si>
  <si>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</si>
  <si>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</si>
  <si>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</si>
  <si>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</si>
  <si>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</si>
  <si>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</si>
  <si>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</si>
  <si>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</si>
  <si>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</si>
  <si>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</si>
  <si>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</si>
  <si>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</si>
  <si>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</si>
  <si>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</si>
  <si>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</si>
  <si>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</si>
  <si>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</si>
  <si>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</si>
  <si>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</si>
  <si>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</si>
  <si>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</si>
  <si>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</si>
  <si>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</si>
  <si>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</si>
  <si>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</si>
  <si>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</si>
  <si>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</si>
  <si>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</si>
  <si>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</si>
  <si>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</si>
  <si>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</si>
  <si>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</si>
  <si>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</si>
  <si>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</si>
  <si>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</si>
  <si>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</si>
  <si>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</si>
  <si>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</si>
  <si>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</si>
  <si>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</si>
  <si>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</si>
  <si>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</si>
  <si>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</si>
  <si>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</si>
  <si>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</si>
  <si>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</si>
  <si>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</si>
  <si>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</si>
  <si>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</si>
  <si>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</si>
  <si>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</si>
  <si>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</si>
  <si>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</si>
  <si>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</si>
  <si>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</si>
  <si>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</si>
  <si>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</si>
  <si>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</si>
  <si>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</si>
  <si>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</si>
  <si>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</si>
  <si>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</si>
  <si>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</si>
  <si>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</si>
  <si>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</si>
  <si>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</si>
  <si>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</si>
  <si>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</si>
  <si>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</si>
  <si>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</si>
  <si>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</si>
  <si>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</si>
  <si>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</si>
  <si>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</si>
  <si>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</si>
  <si>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</si>
  <si>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</si>
  <si>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</si>
  <si>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</si>
  <si>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</si>
  <si>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</si>
  <si>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</si>
  <si>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</si>
  <si>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</si>
  <si>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</si>
  <si>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</si>
  <si>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</si>
  <si>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</si>
  <si>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</si>
  <si>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</si>
  <si>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</si>
  <si>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</si>
  <si>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</si>
  <si>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</si>
  <si>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</si>
  <si>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</si>
  <si>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</si>
  <si>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</si>
  <si>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</si>
  <si>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</si>
  <si>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</si>
  <si>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</si>
  <si>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</si>
  <si>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</si>
  <si>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</si>
  <si>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</si>
  <si>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</si>
  <si>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</si>
  <si>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</si>
  <si>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</si>
  <si>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</si>
  <si>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</si>
  <si>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</si>
  <si>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</si>
  <si>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</si>
  <si>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</si>
  <si>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</si>
  <si>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</si>
  <si>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</si>
  <si>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</si>
  <si>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</si>
  <si>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</si>
  <si>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</si>
  <si>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</si>
  <si>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</si>
  <si>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</si>
  <si>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</si>
  <si>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</si>
  <si>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</si>
  <si>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</si>
  <si>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</si>
  <si>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</si>
  <si>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</si>
  <si>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</si>
  <si>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</si>
  <si>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</si>
  <si>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</si>
  <si>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60 min </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</si>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</sst>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297.67525023148482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1.0563150462985504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0.15998402778495802</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5.3039583333884366E-2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45960.623676157411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45960.623676157411</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45960.623676157411</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45960.623676041665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45960.623676041665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45960.623676041665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45960.623676041665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45960.623676041665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45960.623676041665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45960.623676041665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45960.623676041665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45960.623676041665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45960.623676041665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45960.623676041665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45960.623676041665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45960.623676041665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45960.623676041665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45960.623676041665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45960.623676041665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45960.623676041665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45960.623676041665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45960.623676041665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45960.623676041665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45960.623676041665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45960.623676041665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45960.623676041665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45960.623676041665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45960.623676041665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45960.623676041665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45960.623676041665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45960.623676041665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45960.623676041665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45960.623676041665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45960.623676041665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45960.623676041665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45960.623676041665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45960.623676041665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45960.623676041665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45960.623676041665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45960.623676041665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45960.623676041665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45960.623676041665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45960.623676041665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45960.623676041665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45960.623676041665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45960.623676041665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45960.623676041665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45960.623676041665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45960.623676041665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45960.623676041665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45960.623676041665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45960.623676041665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45960.623676041665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45960.623676041665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45960.623676041665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45960.623676041665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45960.623676041665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45960.623676041665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45960.623676041665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45960.623676041665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45960.623676041665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45960.623676041665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45960.623676041665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45960.623676041665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45960.623676041665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45960.623676041665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45960.623676041665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45960.623676041665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45960.623676041665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45960.623676041665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45960.623676041665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45960.623676041665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45960.623676041665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45960.623676041665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45960.623676041665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45960.623676041665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45960.623676041665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45960.623676041665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45960.623676041665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45960.623676041665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45960.623676041665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45960.623676041665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45960.623676041665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45960.623676041665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45960.623676041665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45960.623676041665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45960.623676041665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45960.623676041665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45960.623676041665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45960.623676041665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45960.623676041665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45960.623676041665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45960.623676041665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45960.623676041665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45960.623676041665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45960.623676041665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45960.623676041665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45960.623676041665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45960.623676041665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45960.623676041665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45960.623676041665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45960.623676041665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45960.623676041665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45960.623676041665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45960.623676041665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45960.623676041665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45960.623676041665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45960.623676041665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45960.623676041665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45960.623676041665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45960.623676041665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45960.623676041665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45960.623676041665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45960.623676041665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45960.623676041665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45960.623676041665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45960.623676041665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45960.623676041665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45960.623676041665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45960.623676041665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45960.623676041665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45960.623676041665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45960.623676041665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45960.623676041665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45960.623676041665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45960.623676041665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45960.623676041665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45960.623676041665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45960.623676041665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45960.623676041665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45960.623676041665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45960.623676041665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45960.623676041665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45960.623676041665</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45960.623676041665</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135.62383819444949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1.8815927083342103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1.9787152778008021E-2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45960.623676041665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45960.623676041665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45960.623676041665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45960.623676041665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45960.623676041665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45960.623676041665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45960.623676041665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45960.623676041665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45960.623676041665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45960.623676041665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45960.623676041665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45960.623676041665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45960.623676041665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45960.623676041665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45960.623676041665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45960.623676041665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45960.623676041665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45960.623676041665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45960.623676041665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45960.623676041665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45960.623676041665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45960.623676041665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45960.623676041665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45960.623676041665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45960.623676041665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45960.623676041665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45960.623676041665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45960.623676041665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45960.623676041665</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45960.623676041665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45960.623676041665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45960.623676041665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45960.623676041665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45960.623676041665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45960.623676041665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45960.623676041665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45960.623676041665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45960.623676041665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45960.623676041665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45960.623676041665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45960.623676041665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45960.623676041665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45960.623676041665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45960.623676041665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45960.623676041665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45960.623676041665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45960.623676041665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45960.623676041665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45960.623676041665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45960.623676041665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45960.623676041665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45960.623676041665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45960.623676041665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45960.623676041665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45960.623676041665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45960.623676041665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45960.623676041665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45960.623676041665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45960.623676041665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45960.623676041665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45960.623676041665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45960.623676041665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45960.623676041665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45960.623676041665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45960.623676041665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45960.623676041665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45960.623676041665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45960.623676041665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45960.623676041665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45960.623676041665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45960.623676041665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45960.623676041665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45960.623676041665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45960.623676041665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45960.623676041665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45960.623676041665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45960.623676041665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45960.623676041665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45960.623676041665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45960.623676041665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45960.623676041665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45960.623676041665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45960.623676041665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45960.623676041665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45960.623676041665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45960.623676041665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45960.623676041665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45960.623676041665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45960.623676041665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45960.623676041665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45960.623676041665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45960.623676041665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45960.623676041665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45960.623676041665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45960.623676041665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45960.623676041665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45960.623676041665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45960.623676041665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45960.623676041665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45960.623676041665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45960.623676041665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45960.623676041665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45960.623676041665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45960.623676041665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45960.623676041665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45960.623676041665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45960.623676041665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45960.623676041665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45960.623676041665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45960.623676041665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45960.623676041665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45960.623676041665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45960.623676041665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45960.623676041665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45960.623676041665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45960.623676041665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45960.623676041665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45960.623676041665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45960.623676041665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45960.623676041665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45960.623676041665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45960.623676041665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45960.623676041665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45960.623676041665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45960.623676041665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45960.623676041665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45960.623676041665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45960.623676041665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45960.623676041665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45960.623676041665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45960.623676041665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45960.623676041665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45960.623676041665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45960.623676041665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45960.623676041665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45960.623676041665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45960.623676041665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45960.623676041665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45960.623676041665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45960.623676041665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45960.623676041665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45960.623676041665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45960.623676041665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45960.623676041665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45960.623676041665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45960.623676041665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45960.623676041665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45960.623676041665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45960.623676041665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45960.623676041665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45960.623676041665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45960.623676041665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45960.623676041665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45960.623676041665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45960.623676041665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45960.623676041665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45960.623676041665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45960.623676041665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45960.623676041665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45960.623676041665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45960.623676041665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45960.623676041665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45960.623676041665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45960.623676041665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45960.623676041665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45960.623676041665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45960.623676041665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45960.623676041665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45960.623676041665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45960.623676041665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45960.623676041665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45960.623676041665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45960.623676041665</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45960.623676157411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45960.623676157411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45960.623676157411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45960.623676157411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45960.623676157411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45960.623676157411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45960.623676157411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45960.623676157411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45960.623676157411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45960.623676157411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45960.623676157411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45960.623676157411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45960.623676157411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45960.623676157411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45960.623676157411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45960.623676157411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45960.623676157411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45960.623676157411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45960.623676157411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45960.623676157411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45960.623676157411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45960.623676157411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45960.623676157411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45960.623676157411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45960.623676157411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45960.623676157411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45960.623676157411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45960.623676157411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45960.623676157411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45960.623676157411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45960.623676157411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45960.623676157411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45960.623676157411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45960.623676157411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45960.623676157411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45960.623676157411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45960.623676157411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45960.623676157411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45960.623676157411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45960.623676157411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45960.623676157411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45960.623676157411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45960.623676157411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45960.623676157411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45960.623676157411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45960.623676157411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45960.623676157411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45960.623676157411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45960.623676157411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45960.623676157411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45960.623676157411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45960.623676157411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45960.623676157411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45960.623676157411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45960.623676157411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45960.623676157411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45960.623676157411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45960.623676157411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45960.623676157411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45960.623676157411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45960.623676157411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45960.623676157411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45960.623676157411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45960.623676157411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45960.623676157411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45960.623676157411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45960.623676157411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45960.623676157411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45960.623676157411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45960.623676157411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45960.623676157411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45960.623676157411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45960.623676157411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45960.623676157411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45960.623676157411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45960.623676157411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45960.623676157411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45960.623676157411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45960.623676157411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45960.623676157411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45960.623676157411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45960.623676157411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45960.623676157411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45960.623676157411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45960.623676157411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45960.623676157411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45960.623676157411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45960.623676157411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45960.623676157411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45960.623676157411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45960.623676157411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45960.623676157411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45960.623676157411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45960.623676157411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45960.623676157411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45960.623676157411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45960.623676157411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45960.623676157411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45960.623676157411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45960.623676157411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45960.623676157411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45960.623676157411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45960.623676157411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45960.623676157411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45960.623676157411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45960.623676157411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45960.623676157411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45960.623676157411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45960.623676157411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45960.623676157411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45960.623676157411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45960.623676157411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45960.623676157411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45960.623676157411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45960.623676157411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45960.623676157411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45960.623676157411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45960.623676157411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45960.623676157411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45960.623676157411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45960.623676157411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45960.623676157411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45960.623676157411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45960.623676157411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45960.623676157411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45960.623676157411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45960.623676157411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45960.623676157411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45960.623676157411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45960.623676157411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45960.623676157411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45960.623676157411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45960.623676157411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45960.623676157411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45960.623676157411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45960.623676157411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45960.623676157411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45960.623676157411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45960.623676157411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45960.623676157411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45960.623676157411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45960.623676157411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45960.623676157411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45960.623676157411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45960.623676157411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45960.623676157411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45960.623676157411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45960.623676157411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45960.623676157411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45960.623676157411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45960.623676157411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45960.623676157411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45960.623676157411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45960.623676157411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45960.623676157411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45960.623676157411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45960.623676157411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45960.623676157411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45960.623676157411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45960.623676157411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45960.623676157411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45960.623676157411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45960.623676157411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45960.623676157411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45960.623676157411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45960.623676157411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45960.623676157411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45960.623676157411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45960.623676157411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45960.623676157411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45960.623676157411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45960.623676157411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45960.623676157411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45960.623676157411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45960.623676157411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45960.623676157411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45960.623676157411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45960.623676157411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45960.623676157411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45960.623676157411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45960.623676157411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45960.623676157411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45960.623676157411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45960.623676157411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45960.623676157411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45960.623676157411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45960.623676157411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45960.623676157411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45960.623676157411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45960.623676157411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45960.623676157411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45960.623676157411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45960.623676157411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45960.623676157411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45960.623676157411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45960.623676157411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45960.623676157411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45960.623676157411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45960.623676157411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45960.623676157411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45960.623676157411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45960.623676157411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45960.623676157411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45960.623676157411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45960.623676157411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45960.623676157411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45960.623676157411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45960.623676157411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45960.623676157411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45960.623676157411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45960.623676157411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45960.623676157411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45960.623676157411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45960.623676157411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45960.623676157411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45960.623676157411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45960.623676157411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45960.623676157411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45960.623676157411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45960.623676157411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45960.623676157411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45960.623676157411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45960.623676157411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45960.623676157411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45960.623676157411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45960.623676157411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45960.623676157411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45960.623676157411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45960.623676157411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45960.623676157411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45960.623676157411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45960.623676157411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45960.623676157411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45960.623676157411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45960.623676157411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45960.623676157411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45960.623676157411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45960.623676157411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45960.623676157411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45960.623676157411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45960.623676157411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45960.623676157411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45960.623676157411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45960.623676157411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45960.623676157411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45960.623676157411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45960.623676157411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45960.623676157411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45960.623676157411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45960.623676157411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45960.623676157411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45960.623676157411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45960.623676157411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45960.623676157411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45960.623676157411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45960.623676157411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45960.623676157411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45960.623676157411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45960.623676157411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45960.623676157411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45960.623676157411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45960.623676157411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45960.623676157411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45960.623676157411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45960.623676157411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45960.623676157411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45960.623676157411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45960.623676157411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45960.623676157411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45960.623676157411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45960.623676157411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45960.623676157411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45960.623676157411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45960.623676157411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45960.623676157411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45960.623676157411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45960.623676157411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45960.623676157411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45960.623676157411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45960.623676157411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45960.623676157411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45960.623676157411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45960.623676157411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45960.623676157411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45960.623676157411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45960.623676157411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45960.623676157411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45960.623676157411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45960.623676157411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45960.623676157411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45960.623676157411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45960.623676157411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45960.623676157411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45960.623676157411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45960.623676157411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45960.623676157411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45960.623676157411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45960.623676157411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45960.623676157411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45960.623676157411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45960.623676157411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45960.623676157411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45960.623676157411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45960.623676157411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45960.623676157411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45960.623676157411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45960.623676157411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45960.623676157411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45960.623676157411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45960.623676157411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45960.623676157411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45960.623676157411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45960.623676157411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45960.623676157411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45960.623676157411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45960.623676157411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45960.623676157411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45960.623676157411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45960.623676157411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45960.623676157411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45960.623676157411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45960.623676157411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45960.623676157411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45960.623676157411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45960.623676157411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45960.623676157411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45960.623676157411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45960.623676157411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45960.623676157411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45960.623676157411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45960.623676157411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45960.623676157411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45960.623676157411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45960.623676157411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45960.623676157411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45960.623676157411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45960.623676157411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45960.623676157411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45960.623676157411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45960.623676157411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45960.623676157411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45960.623676157411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45960.623676157411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45960.623676157411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45960.623676157411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45960.623676157411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45960.623676157411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45960.623676157411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45960.623676157411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45960.623676157411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45960.623676157411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45960.623676157411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45960.623676157411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45960.623676157411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45960.623676157411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45960.623676157411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45960.623676157411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45960.623676157411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45960.623676157411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45960.623676157411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45960.623676157411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45960.623676157411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45960.623676157411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45960.623676157411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45960.623676157411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45960.623676157411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45960.623676157411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45960.623676157411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45960.623676157411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45960.623676157411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45960.623676157411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45960.623676157411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45960.623676157411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45960.623676157411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45960.623676157411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45960.623676157411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45960.623676157411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45960.623676157411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45960.623676157411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45960.623676157411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45960.623676157411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45960.623676157411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45960.623676157411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45960.623676157411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45960.623676157411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45960.623676157411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45960.623676157411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45960.623676157411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45960.623676157411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45960.623676157411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45960.623676157411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45960.623676157411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45960.623676157411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45960.623676157411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45960.623676157411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45960.623676157411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45960.623676157411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45960.623676157411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45960.623676157411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45960.623676157411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45960.623676157411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45960.623676157411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45960.623676157411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45960.623676157411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45960.623676157411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45960.623676157411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45960.623676157411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45960.623676157411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45960.623676157411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45960.623676157411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45960.623676157411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45960.623676157411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45960.623676157411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45960.623676157411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45960.623676157411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45960.623676157411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45960.623676157411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45960.623676157411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45960.623676157411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45960.623676157411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45960.623676157411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45960.623676157411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45960.623676157411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45960.623676157411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45960.623676157411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45960.623676157411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45960.623676157411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45960.623676157411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45960.623676157411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45960.623676157411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45960.623676157411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45960.623676157411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45960.623676157411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45960.623676157411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45960.623676157411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45960.623676157411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45960.623676157411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45960.623676157411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45960.623676157411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45960.623676157411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45960.623676157411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45960.623676157411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45960.623676157411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45960.623676157411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45960.623676157411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45960.623676157411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45960.623676157411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45960.623676157411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45960.623676157411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45960.623676157411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45960.623676157411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45960.623676157411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45960.623676157411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45960.623676157411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45960.623676157411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45960.623676157411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45960.623676157411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45960.623676157411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45960.623676157411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45960.623676157411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45960.623676157411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45960.623676157411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45960.623676157411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45960.623676157411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45960.623676157411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45960.623676157411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45960.623676157411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45960.623676157411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45960.623676157411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45960.623676157411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45960.623676157411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45960.623676157411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45960.623676157411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45960.623676157411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45960.623676157411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45960.623676157411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45960.623676157411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45960.623676157411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45960.623676157411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45960.623676157411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45960.623676157411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45960.623676157411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45960.623676157411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45960.623676157411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45960.623676157411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45960.623676157411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45960.623676157411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45960.623676157411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45960.623676157411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45960.623676157411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45960.623676157411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45960.623676157411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45960.623676157411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45960.623676157411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45960.623676157411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45960.623676157411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45960.623676157411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45960.623676157411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45960.623676157411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45960.623676157411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45960.623676157411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45960.623676157411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45960.623676157411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45960.623676157411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45960.623676157411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45960.623676157411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45960.623676157411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45960.623676157411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45960.623676157411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45960.623676157411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45960.623676157411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45960.623676157411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45960.623676157411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45960.623676157411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45960.623676157411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45960.623676157411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45960.623676157411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45960.623676157411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45960.623676157411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45960.623676157411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45960.623676157411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45960.623676157411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45960.623676157411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45960.623676157411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45960.623676157411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45960.623676157411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45960.623676157411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45960.623676157411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45960.623676157411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45960.623676157411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45960.623676157411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45960.623676157411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45960.623676157411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45960.623676157411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45960.623676157411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45960.623676157411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45960.623676157411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45960.623676157411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45960.623676157411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45960.623676157411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45960.623676157411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45960.623676157411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45960.623676157411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45960.623676157411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45960.623676157411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45960.623676157411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45960.623676157411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45960.623676157411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45960.623676157411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45960.623676157411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45960.623676157411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45960.623676157411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45960.623676157411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45960.623676157411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45960.623676157411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45960.623676157411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45960.623676157411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45960.623676157411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45960.623676157411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45960.623676157411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45960.623676157411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45960.623676157411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45960.623676157411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45960.623676157411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45960.623676157411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45960.623676157411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45960.623676157411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45960.623676157411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45960.623676157411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45960.623676157411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45960.623676157411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45960.623676157411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45960.623676157411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45960.623676157411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45960.623676157411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45960.623676157411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45960.623676157411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45960.623676157411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45960.623676157411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45960.623676157411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45960.623676157411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45960.623676157411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45960.623676157411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45960.623676157411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45960.623676157411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45960.623676157411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45960.623676157411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45960.623676157411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45960.623676157411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45960.623676157411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45960.623676157411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45960.623676157411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45960.623676157411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45960.623676157411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45960.623676157411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45960.623676157411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45960.623676157411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45960.623676157411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45960.623676157411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45960.623676157411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45960.623676157411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45960.623676157411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45960.623676157411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45960.623676157411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45960.623676157411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45960.623676157411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45960.623676157411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45960.623676157411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45960.623676157411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45960.623676157411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45960.623676157411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45960.623676157411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45960.623676157411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45960.623676157411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45960.623676157411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45960.623676157411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45960.623676157411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45960.623676157411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45960.623676157411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45960.623676157411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45960.623676157411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45960.623676157411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45960.623676157411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45960.623676157411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45960.623676157411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45960.623676157411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45960.623676157411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45960.623676157411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45960.623676157411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45960.623676157411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45960.623676157411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45960.623676157411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45960.623676157411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45960.623676157411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45960.623676157411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45960.623676157411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45960.623676157411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45960.623676157411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45960.623676157411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45960.623676157411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45960.623676157411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45960.623676157411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45960.623676157411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45960.623676157411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45960.623676157411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45960.623676157411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45960.623676157411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45960.623676157411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45960.623676157411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45960.623676157411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45960.623676157411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45960.623676157411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45960.623676157411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45960.623676157411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45960.623676157411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45960.623676157411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45960.623676157411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45960.623676157411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45960.623676157411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45960.623676157411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45960.623676157411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45960.623676157411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45960.623676157411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45960.623676157411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45960.623676157411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45960.623676157411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45960.623676157411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45960.623676157411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45960.623676157411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45960.623676157411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45960.623676157411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45960.623676157411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45960.623676157411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45960.623676157411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45960.623676157411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45960.623676157411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45960.623676157411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45960.623676157411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45960.623676157411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45960.623676157411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45960.623676157411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45960.623676157411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45960.623676157411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45960.623676157411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45960.623676157411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45960.623676157411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45960.623676157411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45960.623676157411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45960.623676157411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45960.623676157411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45960.623676157411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45960.623676157411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45960.623676157411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45960.623676157411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45960.623676157411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45960.623676157411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45960.623676157411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45960.623676157411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45960.623676157411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45960.623676157411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45960.623676157411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45960.623676157411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45960.623676157411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45960.623676157411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45960.623676157411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45960.623676157411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45960.623676157411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45960.623676157411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45960.623676157411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45960.623676157411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45960.623676157411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45960.623676157411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45960.623676157411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45960.623676157411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45960.623676157411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45960.623676157411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45960.623676157411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45960.623676157411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45960.623676157411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45960.623676157411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45960.623676157411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45960.623676157411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45960.623676157411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45960.623676157411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45960.623676157411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45960.623676157411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45960.623676157411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45960.623676157411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45960.623676157411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45960.623676157411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45960.623676157411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45960.623676157411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45960.623676157411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45960.623676157411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45960.623676157411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45960.623676157411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45960.623676157411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45960.623676157411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45960.623676157411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45960.623676157411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45960.623676157411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45960.623676157411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45960.623676157411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45960.623676157411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45960.623676157411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45960.623676157411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45960.623676157411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45960.623676157411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45960.623676157411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45960.623676157411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45960.623676157411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45960.623676157411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45960.623676157411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45960.623676157411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45960.623676157411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45960.623676157411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45960.623676157411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45960.623676157411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45960.623676157411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45960.623676157411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45960.623676157411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45960.623676157411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45960.623676157411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45960.623676157411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45960.623676157411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45960.623676157411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45960.623676157411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45960.623676157411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45960.623676157411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45960.623676157411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45960.623676157411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45960.623676157411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45960.623676157411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45960.623676157411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45960.623676157411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45960.623676157411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45960.623676157411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45960.623676157411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45960.623676157411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45960.623676157411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45960.623676157411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45960.623676157411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45960.623676157411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45960.623676157411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45960.623676157411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45960.623676157411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45960.623676157411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45960.623676157411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45960.623676157411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45960.623676157411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45960.623676157411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45960.623676157411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45960.623676157411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45960.623676157411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45960.623676157411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45960.623676157411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45960.623676157411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45960.623676157411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45960.623676157411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45960.623676157411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45960.623676157411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45960.623676157411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45960.623676157411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45960.623676157411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45960.623676157411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45960.623676157411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45960.623676157411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45960.623676157411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45960.623676157411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45960.623676157411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45960.623676157411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45960.623676157411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45960.623676157411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45960.623676157411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45960.623676157411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45960.623676157411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45960.623676157411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45960.623676157411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45960.623676157411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45960.623676157411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45960.623676157411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45960.623676157411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45960.623676157411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45960.623676157411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45960.623676157411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45960.623676157411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45960.623676157411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45960.623676157411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45960.623676157411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45960.623676157411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45960.623676157411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45960.623676157411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45960.623676157411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45960.623676157411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45960.623676157411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45960.623676157411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45960.623676157411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45960.623676157411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45960.623676157411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45960.623676157411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45960.623676157411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45960.623676157411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45960.623676157411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45960.623676157411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45960.623676157411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45960.623676157411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45960.623676157411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45960.623676157411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45960.623676157411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45960.623676157411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45960.623676157411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45960.623676157411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45960.623676157411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45960.623676157411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45960.623676157411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45960.623676157411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45960.623676157411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45960.623676157411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45960.623676157411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45960.623676157411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45960.623676157411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45960.623676157411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45960.623676157411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45960.623676157411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45960.623676157411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45960.623676157411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45960.623676157411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45960.623676157411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45960.623676157411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45960.623676157411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45960.623676157411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45960.623676157411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45960.623676157411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45960.623676157411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45960.623676157411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45960.623676157411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45960.623676157411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45960.623676157411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45960.623676157411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45960.623676157411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45960.623676157411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45960.623676157411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45960.623676157411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45960.623676157411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45960.623676157411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45960.623676157411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45960.623676157411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45960.623676157411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45960.623676157411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45960.623676157411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45960.623676157411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45960.623676157411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45960.623676157411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45960.623676157411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45960.623676157411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45960.623676157411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45960.623676157411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45960.623676157411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45960.623676157411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45960.623676157411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45960.623676157411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45960.623676157411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45960.623676157411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45960.623676157411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45960.623676157411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45960.623676157411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45960.623676157411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45960.623676157411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45960.623676157411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45960.623676157411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45960.623676157411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45960.623676157411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45960.623676157411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45960.623676157411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45960.623676157411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45960.623676157411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45960.623676157411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45960.623676157411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45960.623676157411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45960.623676157411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45960.623676157411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45960.623676157411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45960.623676157411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45960.623676157411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45960.623676157411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45960.623676157411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45960.623676157411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45960.623676157411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45960.623676157411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45960.623676157411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45960.623676157411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45960.623676157411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45960.623676157411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45960.623676157411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45960.623676157411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45960.623676157411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45960.623676157411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45960.623676157411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45960.623676157411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45960.623676157411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45960.623676157411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45960.623676157411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45960.623676157411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45960.623676157411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45960.623676157411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45960.623676157411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45960.623676157411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45960.623676157411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45960.623676157411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45960.623676157411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45960.623676157411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45960.623676157411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45960.623676157411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45960.623676157411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45960.623676157411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45960.623676157411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45960.623676157411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45960.623676157411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45960.623676157411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45960.623676157411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45960.623676157411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45960.623676157411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45960.623676157411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45960.623676157411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45960.623676157411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45960.623676157411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45960.623676157411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45960.623676157411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45960.623676157411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45960.623676157411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45960.623676157411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45960.623676157411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45960.623676157411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45960.623676157411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45960.623676157411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45960.623676157411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45960.623676157411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45960.623676157411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45960.623676157411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45960.623676157411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45960.623676157411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45960.623676157411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45960.623676157411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45960.623676157411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45960.623676157411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45960.623676157411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45960.623676157411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45960.623676157411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45960.623676157411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45960.623676157411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45960.623676157411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45960.623676157411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45960.623676157411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45960.623676157411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45960.623676157411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45960.623676157411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45960.623676157411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45960.623676157411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45960.623676157411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45960.623676157411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45960.623676157411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45960.623676157411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45960.623676157411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45960.623676157411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45960.623676157411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45960.623676157411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45960.623676157411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45960.623676157411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45960.623676157411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45960.623676157411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45960.623676157411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45960.623676157411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45960.623676157411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45960.623676157411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45960.623676157411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45960.623676157411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45960.623676157411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45960.623676157411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45960.623676157411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45960.623676157411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45960.623676157411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45960.623676157411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45960.623676157411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45960.623676157411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45960.623676157411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45960.623676157411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45960.623676157411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45960.623676157411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45960.623676157411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45960.623676157411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45960.623676157411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45960.623676157411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45960.623676157411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45960.623676157411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45960.623676157411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45960.623676157411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45960.623676157411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45960.623676157411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45960.623676157411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45960.623676157411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45960.623676157411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45960.623676157411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45960.623676157411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45960.623676157411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45960.623676157411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45960.623676157411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45960.623676157411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45960.623676157411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45960.623676157411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45960.623676157411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45960.623676157411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45960.623676157411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45960.623676157411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45960.623676157411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45960.623676157411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45960.623676157411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45960.623676157411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45960.623676157411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45960.623676157411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45960.623676157411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45960.623676157411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45960.623676157411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45960.623676157411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45960.623676157411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45960.623676157411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45960.623676157411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45960.623676157411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45960.623676157411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45960.623676157411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45960.623676157411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45960.623676157411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45960.623676157411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45960.623676157411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45960.623676157411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45960.623676157411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45960.623676157411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45960.623676157411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45960.623676157411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45960.623676157411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45960.623676157411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45960.623676157411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45960.623676157411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45960.623676157411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45960.623676157411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45960.623676157411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45960.623676157411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45960.623676157411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45960.623676157411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45960.623676157411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45960.623676157411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45960.623676157411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45960.623676157411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45960.623676157411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257.14295856481476</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35072</v>
      </c>
      <c r="E3" s="98" t="s">
        <v>39021</v>
      </c>
      <c r="F3" s="123">
        <v>45960.396087962959</v>
      </c>
      <c r="G3" s="124">
        <f ca="1">IFERROR(NOW()-F3,"")</f>
        <v>0.22758819445152767</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45960.623676157411</v>
      </c>
      <c r="H4" s="123">
        <v>45960.387592592589</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121" t="s">
        <v>36111</v>
      </c>
      <c r="E5" s="98" t="s">
        <v>39021</v>
      </c>
      <c r="F5" s="123">
        <v>45960.552384259259</v>
      </c>
      <c r="G5" s="124">
        <f ca="1">IFERROR(NOW()-F5,"")</f>
        <v>7.1291898151685018E-2</v>
      </c>
      <c r="H5" s="123">
        <v>45960.546643518515</v>
      </c>
      <c r="I5" s="119" t="str">
        <f>IFERROR(VLOOKUP(D5,DB!A:F,6,0),"")</f>
        <v>Generator-SG</v>
      </c>
      <c r="J5" s="119" t="str">
        <f>IFERROR(VLOOKUP(D5,DB!A:G,7,0),"")</f>
        <v>Dead</v>
      </c>
      <c r="K5" s="125" t="s">
        <v>39122</v>
      </c>
      <c r="L5" s="121" t="str">
        <f>IFERROR(VLOOKUP(D5,DB!A:I,9,0),"")</f>
        <v>Latis</v>
      </c>
    </row>
    <row r="6" spans="1:16" ht="15" customHeight="1">
      <c r="A6" s="119"/>
      <c r="B6" s="119" t="str">
        <f>IFERROR(VLOOKUP(D6,DB!A:K,11,0),"")</f>
        <v/>
      </c>
      <c r="C6" s="120"/>
      <c r="D6" s="121"/>
      <c r="E6" s="98"/>
      <c r="F6" s="123"/>
      <c r="G6" s="124">
        <f ca="1">IFERROR(NOW()-F6,"")</f>
        <v>45960.623676157411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45960.623676157411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45960.623676157411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45960.623676157411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45960.623676157411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45960.623676157411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45960.623676157411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45960.623676157411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45960.623676157411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45960.623676157411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45960.623676157411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45960.623676157411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45960.623676157411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45960.623676157411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45960.623676157411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45960.623676157411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45960.623676157411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45960.623676157411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45960.623676157411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45960.623676157411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45960.623676157411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45960.623676157411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45960.623676157411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45960.623676157411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45960.623676157411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45960.623676157411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45960.623676157411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45960.623676157411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45960.623676157411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45960.623676157411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45960.623676157411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45960.623676157411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45960.623676157411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45960.623676157411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45960.623676157411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45960.623676157411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45960.623676157411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45960.623676157411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45960.623676157411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45960.623676157411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45960.623676157411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45960.623676157411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45960.623676157411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45960.623676157411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45960.623676157411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45960.623676157411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45960.623676157411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45960.623676157411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45960.623676157411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45960.623676157411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45960.623676157411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45960.623676157411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45960.623676157411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45960.623676157411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45960.623676157411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45960.623676157411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45960.623676157411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45960.623676157411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45960.623676157411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45960.623676157411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45960.623676157411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45960.623676157411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45960.623676157411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45960.623676157411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45960.623676157411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45960.623676157411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45960.623676157411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45960.623676157411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45960.623676157411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45960.623676157411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45960.623676157411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45960.623676157411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45960.623676157411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45960.623676157411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45960.623676157411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45960.623676157411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45960.623676157411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45960.623676157411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45960.623676157411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45960.623676157411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45960.623676157411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45960.623676157411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45960.623676157411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45960.623676157411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45960.623676157411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45960.623676157411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45960.623676157411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45960.623676157411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45960.623676157411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45960.623676157411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45960.623676157411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45960.623676157411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45960.623676157411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45960.623676157411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45960.623676157411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45960.623676157411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45960.623676157411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45960.623676157411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45960.623676157411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45960.623676157411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45960.623676157411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45960.623676157411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45960.623676157411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45960.623676157411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45960.623676157411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45960.623676157411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45960.623676157411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45960.623676157411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45960.623676157411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45960.623676157411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45960.623676157411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45960.623676157411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45960.623676157411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45960.623676157411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45960.623676157411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45960.623676157411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45960.623676157411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45960.623676157411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45960.623676157411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45960.623676157411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45960.623676157411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45960.623676157411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45960.623676157411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45960.623676157411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45960.623676157411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45960.623676157411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45960.623676157411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45960.623676157411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45960.623676157411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45960.623676157411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45960.623676157411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45960.623676157411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45960.623676157411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45960.623676157411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45960.623676157411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45960.623676157411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45960.623676157411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45960.623676157411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45960.623676157411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45960.623676157411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45960.623676157411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45960.623676157411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45960.623676157411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45960.623676157411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45960.623676157411</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45960.623676157411</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68.791615972222644</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34.434798842594319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11.96256504629855</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2</v>
      </c>
      <c r="D5" s="152" t="s">
        <v>33013</v>
      </c>
      <c r="E5" s="152" t="s">
        <v>39021</v>
      </c>
      <c r="F5" s="153">
        <v>45960.597094907411</v>
      </c>
      <c r="G5" s="154">
        <f ca="1">IFERROR(NOW()-F5,"")</f>
        <v>2.6581250000162981E-2</v>
      </c>
      <c r="H5" s="153">
        <v>45960.59138888889</v>
      </c>
      <c r="I5" s="152" t="str">
        <f>IFERROR(VLOOKUP(D5,DB!A:F,6,0),"")</f>
        <v>Generator-SG</v>
      </c>
      <c r="J5" s="152" t="str">
        <f>IFERROR(VLOOKUP(D5,DB!A:G,7,0),"")</f>
        <v>Vandalized</v>
      </c>
      <c r="K5" s="152" t="s">
        <v>39130</v>
      </c>
      <c r="L5" s="152" t="str">
        <f>IFERROR(VLOOKUP(D5,DB!A:I,9,0),"")</f>
        <v>Latis</v>
      </c>
    </row>
    <row r="6" spans="1:13" ht="15">
      <c r="A6" s="152"/>
      <c r="B6" s="152" t="str">
        <f>IFERROR(VLOOKUP(D6,DB!A:K,11,0),"")</f>
        <v/>
      </c>
      <c r="C6" s="152"/>
      <c r="D6"/>
      <c r="E6" s="152"/>
      <c r="F6" s="153"/>
      <c r="G6" s="154">
        <f ca="1">IFERROR(NOW()-F6,"")</f>
        <v>45960.623676157411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45960.623676157411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45960.623676157411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45960.623676157411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45960.623676157411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45960.623676157411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45960.623676157411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45960.623676157411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45960.623676157411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45960.623676157411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45960.623676157411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45960.623676157411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45960.623676157411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45960.623676157411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45960.623676157411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45960.623676157411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45960.623676157411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45960.623676157411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45960.623676157411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45960.623676157411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45960.623676157411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45960.623676157411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45960.623676157411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45960.623676157411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45960.623676157411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45960.623676157411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45960.623676157411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45960.623676157411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45960.623676157411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45960.623676157411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45960.623676157411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45960.623676157411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45960.623676157411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45960.623676157411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45960.623676157411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45960.623676157411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45960.623676157411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45960.623676157411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45960.623676157411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45960.623676157411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45960.623676157411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45960.623676157411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45960.623676157411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45960.623676157411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45960.623676157411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45960.623676157411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45960.623676157411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45960.623676157411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45960.623676157411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45960.623676157411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45960.623676157411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45960.623676157411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45960.623676157411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45960.623676157411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45960.623676157411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45960.623676157411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45960.623676157411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45960.623676157411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45960.623676157411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45960.623676157411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45960.623676157411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45960.623676157411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45960.623676157411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45960.623676157411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45960.623676157411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45960.623676157411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45960.623676157411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45960.623676157411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45960.623676157411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45960.623676157411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45960.623676157411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45960.623676157411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45960.623676157411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45960.623676157411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45960.623676157411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45960.623676157411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45960.623676157411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45960.623676157411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45960.623676157411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45960.623676157411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45960.623676157411</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45960.623676157411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45960.623676157411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45960.623676157411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45960.623676157411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45960.623676157411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45960.623676157411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45960.623676157411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45960.623676157411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45960.623676157411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45960.623676157411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45960.623676157411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45960.623676157411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45960.623676157411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45960.623676157411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45960.623676157411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45960.623676157411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45960.623676157411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45960.623676157411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45960.623676157411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45960.623676157411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45960.623676157411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45960.623676157411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45960.623676157411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45960.623676157411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45960.623676157411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45960.623676157411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45960.623676157411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45960.623676157411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45960.623676157411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45960.623676157411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45960.623676157411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45960.623676157411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45960.623676157411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45960.623676157411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45960.623676157411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45960.623676157411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45960.623676157411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45960.623676157411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45960.623676157411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45960.623676157411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45960.623676157411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45960.623676157411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45960.623676157411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45960.623676157411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45960.623676157411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45960.623676157411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45960.623676157411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45960.623676157411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45960.623676157411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45960.623676157411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45960.623676157411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45960.623676157411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45960.623676157411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45960.623676157411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45960.623676157411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45960.623676157411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45960.623676157411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45960.623676157411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45960.623676157411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45960.623676157411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45960.623676157411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45960.623676157411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45960.623676157411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45960.623676157411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45960.623676157411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45960.623676157411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45960.623676157411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45960.623676157411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45960.623676157411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45960.623676157411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45960.623676157411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45960.623676157411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45960.623676157411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45960.623676157411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45960.623676157411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45960.623676157411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45960.623676157411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45960.623676157411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45960.623676157411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45960.623676157411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45960.623676157411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45960.623676157411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45960.623676157411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45960.623676157411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45960.623676157411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45960.623676157411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45960.623676157411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45960.623676157411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45960.623676157411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45960.623676157411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45960.623676157411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45960.623676157411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45960.623676157411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45960.623676157411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45960.623676157411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45960.623676157411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45960.623676157411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45960.623676157411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45960.623676157411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45960.623676157411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45960.623676157411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45960.623676157411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45960.623676157411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45960.623676157411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45960.623676157411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45960.623676157411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45960.623676157411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45960.623676157411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45960.623676157411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45960.623676157411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45960.623676157411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45960.623676157411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45960.623676157411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45960.623676157411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45960.623676157411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45960.623676157411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45960.623676157411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45960.623676157411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45960.623676157411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45960.623676157411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45960.623676157411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45960.623676157411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45960.623676157411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45960.623676157411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45960.623676157411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45960.623676157411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45960.623676157411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45960.623676157411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45960.623676157411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45960.623676157411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45960.623676157411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45960.623676157411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45960.623676157411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45960.623676157411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45960.623676157411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45960.623676157411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45960.623676157411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45960.623676157411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45960.623676157411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45960.623676157411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45960.623676157411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45960.623676157411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45960.623676157411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45960.623676157411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45960.623676157411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45960.623676157411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45960.623676157411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45960.623676157411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45960.623676157411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45960.623676157411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45960.623676157411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45960.623676157411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45960.623676157411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45960.623676157411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45960.623676157411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45960.623676157411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45960.623676157411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45960.623676157411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45960.623676157411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45960.623676157411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45960.623676157411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45960.623676157411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45960.623676157411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45960.623676157411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45960.623676157411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45960.623676157411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45960.623676157411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45960.623676157411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45960.623676157411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45960.623676157411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45960.623676157411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45960.623676157411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45960.623676157411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45960.623676157411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45960.623676157411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45960.623676157411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45960.623676157411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45960.623676157411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45960.623676157411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45960.623676157411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45960.623676157411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45960.623676157411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45960.623676157411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45960.623676157411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45960.623676157411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45960.623676157411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45960.623676157411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45960.623676157411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45960.623676157411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45960.623676157411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45960.623676157411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45960.623676157411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45960.623676157411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45960.623676157411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45960.623676157411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45960.623676157411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45960.623676157411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45960.623676157411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45960.623676157411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45960.623676157411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45960.623676157411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45960.623676157411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45960.623676157411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45960.623676157411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45960.623676157411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45960.623676157411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45960.623676157411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45960.623676157411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45960.623676157411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45960.623676157411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45960.623676157411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45960.623676157411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45960.623676157411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45960.623676157411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45960.623676157411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45960.623676157411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45960.623676157411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45960.623676157411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45960.623676157411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45960.623676157411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45960.623676157411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45960.623676157411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45960.623676157411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45960.623676157411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45960.623676157411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45960.623676157411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45960.623676157411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45960.623676157411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45960.623676157411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45960.623676157411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45960.623676157411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45960.623676157411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45960.623676157411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45960.623676157411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45960.623676157411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45960.623676157411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45960.623676157411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45960.623676157411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45960.623676157411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45960.623676157411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45960.623676157411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45960.623676157411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45960.623676157411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45960.623676157411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45960.623676157411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45960.623676157411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45960.623676157411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45960.623676157411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45960.623676157411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45960.623676157411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45960.623676157411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45960.623676157411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45960.623676157411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45960.623676157411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45960.623676157411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45960.623676157411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45960.623676157411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45960.623676157411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45960.623676157411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45960.623676157411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45960.623676157411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45960.623676157411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45960.623676157411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45960.623676157411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45960.623676157411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45960.623676157411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45960.623676157411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45960.623676157411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45960.623676157411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45960.623676157411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45960.623676157411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45960.623676157411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45960.623676157411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45960.623676157411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45960.623676157411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45960.623676157411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45960.623676157411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45960.623676157411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45960.623676157411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45960.623676157411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45960.623676157411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45960.623676157411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45960.623676157411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45960.623676157411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45960.623676157411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45960.623676157411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45960.623676157411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45960.623676157411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45960.623676157411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45960.623676157411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45960.623676157411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45960.623676157411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45960.623676157411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45960.623676157411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45960.623676157411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45960.623676157411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45960.623676157411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45960.623676157411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45960.623676157411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45960.623676157411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45960.623676157411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45960.623676157411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45960.623676157411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45960.623676157411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45960.623676157411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45960.623676157411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45960.623676157411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45960.623676157411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45960.623676157411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45960.623676157411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45960.623676157411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45960.623676157411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45960.623676157411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45960.623676157411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45960.623676157411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45960.623676157411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45960.623676157411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45960.623676157411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45960.623676157411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45960.623676157411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45960.623676157411</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45960.623676157411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45960.623676157411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45960.623676157411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45960.623676157411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45960.623676157411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45960.623676157411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45960.623676157411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45960.623676157411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45960.623676157411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45960.623676157411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45960.623676157411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45960.623676157411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45960.623676157411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45960.623676157411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45960.623676157411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45960.623676157411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45960.623676157411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45960.623676157411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45960.623676157411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45960.623676157411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45960.623676157411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45960.623676157411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45960.623676157411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45960.623676157411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45960.623676157411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45960.623676157411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45960.623676157411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45960.623676157411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45960.623676157411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45960.623676157411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45960.623676157411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45960.623676157411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45960.623676157411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45960.623676157411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45960.623676157411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45960.623676157411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45960.623676157411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45960.623676157411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45960.623676157411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45960.623676157411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45960.623676157411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45960.623676157411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45960.623676157411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45960.623676157411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45960.623676157411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45960.623676157411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45960.623676157411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45960.623676157411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45960.623676157411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45960.623676157411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45960.623676157411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45960.623676157411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45960.623676157411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45960.623676157411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2025-10-30T11:58:45Z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